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DB6F2CD3-ACA8-4DE1-9AC8-849539CAEB74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P29" i="1" l="1"/>
  <c r="D41" i="1"/>
  <c r="D32" i="1"/>
  <c r="D10" i="1"/>
  <c r="O41" i="1"/>
  <c r="N41" i="1"/>
  <c r="M41" i="1"/>
  <c r="L41" i="1"/>
  <c r="K41" i="1"/>
  <c r="J41" i="1"/>
  <c r="I41" i="1"/>
  <c r="H41" i="1"/>
  <c r="G41" i="1"/>
  <c r="F41" i="1"/>
  <c r="E41" i="1"/>
  <c r="P41" i="1" s="1"/>
  <c r="P40" i="1"/>
  <c r="P39" i="1"/>
  <c r="P38" i="1"/>
  <c r="P37" i="1"/>
  <c r="P36" i="1"/>
  <c r="P35" i="1"/>
  <c r="P31" i="1"/>
  <c r="P30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O32" i="1"/>
  <c r="N32" i="1"/>
  <c r="M32" i="1"/>
  <c r="L32" i="1"/>
  <c r="L33" i="1" s="1"/>
  <c r="K32" i="1"/>
  <c r="J32" i="1"/>
  <c r="I32" i="1"/>
  <c r="H32" i="1"/>
  <c r="H33" i="1" s="1"/>
  <c r="G32" i="1"/>
  <c r="F32" i="1"/>
  <c r="F33" i="1" s="1"/>
  <c r="E32" i="1"/>
  <c r="P12" i="1"/>
  <c r="P11" i="1"/>
  <c r="P9" i="1"/>
  <c r="P8" i="1"/>
  <c r="P7" i="1"/>
  <c r="P6" i="1"/>
  <c r="P5" i="1"/>
  <c r="O10" i="1"/>
  <c r="N10" i="1"/>
  <c r="N33" i="1"/>
  <c r="M10" i="1"/>
  <c r="M33" i="1" s="1"/>
  <c r="L10" i="1"/>
  <c r="K10" i="1"/>
  <c r="J10" i="1"/>
  <c r="J33" i="1"/>
  <c r="I10" i="1"/>
  <c r="H10" i="1"/>
  <c r="G10" i="1"/>
  <c r="F10" i="1"/>
  <c r="E10" i="1"/>
  <c r="E33" i="1" s="1"/>
  <c r="P3" i="1"/>
  <c r="P2" i="1"/>
  <c r="D33" i="1"/>
  <c r="D34" i="1"/>
  <c r="D42" i="1"/>
  <c r="E2" i="1"/>
  <c r="G33" i="1"/>
  <c r="I33" i="1"/>
  <c r="K33" i="1"/>
  <c r="O33" i="1"/>
  <c r="P4" i="1"/>
  <c r="P10" i="1"/>
  <c r="F34" i="1" l="1"/>
  <c r="F42" i="1" s="1"/>
  <c r="G2" i="1" s="1"/>
  <c r="G34" i="1" s="1"/>
  <c r="G42" i="1" s="1"/>
  <c r="H2" i="1" s="1"/>
  <c r="H34" i="1" s="1"/>
  <c r="H42" i="1" s="1"/>
  <c r="I2" i="1" s="1"/>
  <c r="I34" i="1" s="1"/>
  <c r="I42" i="1" s="1"/>
  <c r="J2" i="1" s="1"/>
  <c r="J34" i="1" s="1"/>
  <c r="J42" i="1" s="1"/>
  <c r="K2" i="1" s="1"/>
  <c r="K34" i="1" s="1"/>
  <c r="K42" i="1" s="1"/>
  <c r="L2" i="1" s="1"/>
  <c r="L34" i="1" s="1"/>
  <c r="L42" i="1" s="1"/>
  <c r="M2" i="1" s="1"/>
  <c r="M34" i="1" s="1"/>
  <c r="M42" i="1" s="1"/>
  <c r="N2" i="1" s="1"/>
  <c r="N34" i="1" s="1"/>
  <c r="N42" i="1" s="1"/>
  <c r="O2" i="1" s="1"/>
  <c r="O34" i="1" s="1"/>
  <c r="O42" i="1" s="1"/>
  <c r="E34" i="1"/>
  <c r="E42" i="1" s="1"/>
  <c r="F2" i="1" s="1"/>
  <c r="P33" i="1"/>
  <c r="P34" i="1" s="1"/>
  <c r="P42" i="1" s="1"/>
  <c r="P32" i="1"/>
</calcChain>
</file>

<file path=xl/sharedStrings.xml><?xml version="1.0" encoding="utf-8"?>
<sst xmlns="http://schemas.openxmlformats.org/spreadsheetml/2006/main" count="54" uniqueCount="53">
  <si>
    <t>CF予算</t>
    <rPh sb="2" eb="4">
      <t>ヨサン</t>
    </rPh>
    <phoneticPr fontId="3"/>
  </si>
  <si>
    <t>（単位：千円）　直接法</t>
    <rPh sb="8" eb="10">
      <t>チョクセツ</t>
    </rPh>
    <phoneticPr fontId="3"/>
  </si>
  <si>
    <t>年合計</t>
    <rPh sb="0" eb="1">
      <t>ネン</t>
    </rPh>
    <rPh sb="1" eb="3">
      <t>ゴウケイ</t>
    </rPh>
    <phoneticPr fontId="3"/>
  </si>
  <si>
    <t>前月繰越</t>
    <rPh sb="0" eb="2">
      <t>ゼンゲツ</t>
    </rPh>
    <rPh sb="2" eb="4">
      <t>クリコシ</t>
    </rPh>
    <phoneticPr fontId="3"/>
  </si>
  <si>
    <t>現金収入</t>
    <rPh sb="0" eb="2">
      <t>ゲンキン</t>
    </rPh>
    <rPh sb="2" eb="4">
      <t>シュウニュウ</t>
    </rPh>
    <phoneticPr fontId="3"/>
  </si>
  <si>
    <t>現金回収</t>
    <rPh sb="0" eb="2">
      <t>ゲンキン</t>
    </rPh>
    <rPh sb="2" eb="4">
      <t>カイシュウ</t>
    </rPh>
    <phoneticPr fontId="3"/>
  </si>
  <si>
    <t>合計</t>
    <rPh sb="0" eb="2">
      <t>ゴウケイ</t>
    </rPh>
    <phoneticPr fontId="3"/>
  </si>
  <si>
    <t>現金支出</t>
    <rPh sb="2" eb="4">
      <t>シシュツ</t>
    </rPh>
    <phoneticPr fontId="3"/>
  </si>
  <si>
    <t>現金仕入</t>
    <phoneticPr fontId="3"/>
  </si>
  <si>
    <t>買掛金支払(30日ｻｲﾄ）</t>
    <rPh sb="8" eb="9">
      <t>ヒ</t>
    </rPh>
    <phoneticPr fontId="3"/>
  </si>
  <si>
    <t>買掛金支払(60日ｻｲﾄ）</t>
    <rPh sb="8" eb="9">
      <t>ヒ</t>
    </rPh>
    <phoneticPr fontId="3"/>
  </si>
  <si>
    <t>派遣会社</t>
    <rPh sb="0" eb="2">
      <t>ハケン</t>
    </rPh>
    <rPh sb="2" eb="4">
      <t>ガイシャ</t>
    </rPh>
    <phoneticPr fontId="3"/>
  </si>
  <si>
    <t>給与賞与</t>
    <rPh sb="0" eb="2">
      <t>キュウヨ</t>
    </rPh>
    <rPh sb="2" eb="4">
      <t>ショウヨ</t>
    </rPh>
    <phoneticPr fontId="3"/>
  </si>
  <si>
    <t>人事関連</t>
    <rPh sb="0" eb="2">
      <t>ジンジ</t>
    </rPh>
    <rPh sb="2" eb="4">
      <t>カンレン</t>
    </rPh>
    <phoneticPr fontId="3"/>
  </si>
  <si>
    <t>社保支払</t>
    <rPh sb="0" eb="1">
      <t>シャ</t>
    </rPh>
    <rPh sb="1" eb="2">
      <t>ホ</t>
    </rPh>
    <rPh sb="2" eb="4">
      <t>シハライ</t>
    </rPh>
    <phoneticPr fontId="3"/>
  </si>
  <si>
    <t>顧問報酬</t>
    <rPh sb="0" eb="2">
      <t>コモン</t>
    </rPh>
    <rPh sb="2" eb="4">
      <t>ホウシュウ</t>
    </rPh>
    <phoneticPr fontId="3"/>
  </si>
  <si>
    <t>外部委託</t>
    <rPh sb="0" eb="2">
      <t>ガイブ</t>
    </rPh>
    <rPh sb="2" eb="4">
      <t>イタク</t>
    </rPh>
    <phoneticPr fontId="3"/>
  </si>
  <si>
    <t>交際費</t>
    <rPh sb="0" eb="2">
      <t>コウサイ</t>
    </rPh>
    <rPh sb="2" eb="3">
      <t>ヒ</t>
    </rPh>
    <phoneticPr fontId="3"/>
  </si>
  <si>
    <t>通信費等</t>
    <rPh sb="0" eb="3">
      <t>ツウシンヒ</t>
    </rPh>
    <rPh sb="3" eb="4">
      <t>トウ</t>
    </rPh>
    <phoneticPr fontId="3"/>
  </si>
  <si>
    <t>税金支払</t>
    <rPh sb="0" eb="2">
      <t>ゼイキン</t>
    </rPh>
    <rPh sb="2" eb="4">
      <t>シハライ</t>
    </rPh>
    <phoneticPr fontId="3"/>
  </si>
  <si>
    <t>家　　賃</t>
    <rPh sb="0" eb="1">
      <t>ヤ</t>
    </rPh>
    <rPh sb="3" eb="4">
      <t>チン</t>
    </rPh>
    <phoneticPr fontId="3"/>
  </si>
  <si>
    <t>リース料・長期割賦</t>
    <rPh sb="3" eb="4">
      <t>リョウ</t>
    </rPh>
    <rPh sb="5" eb="7">
      <t>チョウキ</t>
    </rPh>
    <rPh sb="7" eb="9">
      <t>カップ</t>
    </rPh>
    <phoneticPr fontId="3"/>
  </si>
  <si>
    <t>広告関連</t>
    <rPh sb="0" eb="2">
      <t>コウコク</t>
    </rPh>
    <rPh sb="2" eb="4">
      <t>カンレン</t>
    </rPh>
    <phoneticPr fontId="3"/>
  </si>
  <si>
    <t>事務用品・消耗品費</t>
    <rPh sb="0" eb="2">
      <t>ジム</t>
    </rPh>
    <rPh sb="2" eb="4">
      <t>ヨウヒン</t>
    </rPh>
    <rPh sb="5" eb="7">
      <t>ショウモウ</t>
    </rPh>
    <rPh sb="7" eb="8">
      <t>ヒン</t>
    </rPh>
    <rPh sb="8" eb="9">
      <t>ヒ</t>
    </rPh>
    <phoneticPr fontId="3"/>
  </si>
  <si>
    <t>その他</t>
    <rPh sb="2" eb="3">
      <t>タ</t>
    </rPh>
    <phoneticPr fontId="3"/>
  </si>
  <si>
    <t>営業キャッシュフロー　当月増減</t>
    <rPh sb="0" eb="2">
      <t>エイギョウ</t>
    </rPh>
    <rPh sb="11" eb="13">
      <t>トウゲツ</t>
    </rPh>
    <rPh sb="13" eb="15">
      <t>ゾウゲン</t>
    </rPh>
    <phoneticPr fontId="3"/>
  </si>
  <si>
    <t>差引過不足</t>
    <rPh sb="0" eb="2">
      <t>サシヒ</t>
    </rPh>
    <rPh sb="2" eb="5">
      <t>カブソク</t>
    </rPh>
    <phoneticPr fontId="3"/>
  </si>
  <si>
    <t>経常外支出</t>
    <rPh sb="0" eb="2">
      <t>ケイジョウ</t>
    </rPh>
    <rPh sb="2" eb="3">
      <t>ガイ</t>
    </rPh>
    <rPh sb="3" eb="5">
      <t>シシュツ</t>
    </rPh>
    <phoneticPr fontId="3"/>
  </si>
  <si>
    <t>借入金返済</t>
    <rPh sb="0" eb="2">
      <t>カリイレ</t>
    </rPh>
    <rPh sb="2" eb="3">
      <t>キン</t>
    </rPh>
    <rPh sb="3" eb="5">
      <t>ヘンサイ</t>
    </rPh>
    <phoneticPr fontId="3"/>
  </si>
  <si>
    <t>借入金入金</t>
    <rPh sb="0" eb="2">
      <t>カリイレ</t>
    </rPh>
    <rPh sb="2" eb="3">
      <t>キン</t>
    </rPh>
    <rPh sb="3" eb="5">
      <t>ニュウキン</t>
    </rPh>
    <phoneticPr fontId="3"/>
  </si>
  <si>
    <t>資産の購入</t>
    <rPh sb="0" eb="2">
      <t>シサン</t>
    </rPh>
    <rPh sb="3" eb="5">
      <t>コウニュウ</t>
    </rPh>
    <phoneticPr fontId="3"/>
  </si>
  <si>
    <t>資産の売却</t>
    <rPh sb="0" eb="2">
      <t>シサン</t>
    </rPh>
    <rPh sb="3" eb="5">
      <t>バイキャク</t>
    </rPh>
    <phoneticPr fontId="3"/>
  </si>
  <si>
    <t>新株発行</t>
    <rPh sb="0" eb="2">
      <t>シンカブ</t>
    </rPh>
    <rPh sb="2" eb="4">
      <t>ハッコウ</t>
    </rPh>
    <phoneticPr fontId="3"/>
  </si>
  <si>
    <t>貸付</t>
    <rPh sb="0" eb="2">
      <t>カシツケ</t>
    </rPh>
    <phoneticPr fontId="3"/>
  </si>
  <si>
    <t>　営業外CF増減</t>
    <rPh sb="1" eb="4">
      <t>エイギョウガイ</t>
    </rPh>
    <rPh sb="6" eb="8">
      <t>ゾウゲン</t>
    </rPh>
    <phoneticPr fontId="3"/>
  </si>
  <si>
    <t>月末残高</t>
    <rPh sb="0" eb="2">
      <t>ゲツマツ</t>
    </rPh>
    <rPh sb="2" eb="4">
      <t>ザンダカ</t>
    </rPh>
    <phoneticPr fontId="3"/>
  </si>
  <si>
    <t>コメント</t>
    <phoneticPr fontId="3"/>
  </si>
  <si>
    <t>売掛回収(30日ｻｲﾄ）</t>
    <rPh sb="0" eb="2">
      <t>ウリカケ</t>
    </rPh>
    <rPh sb="2" eb="4">
      <t>カイシュウ</t>
    </rPh>
    <rPh sb="7" eb="8">
      <t>ヒ</t>
    </rPh>
    <phoneticPr fontId="3"/>
  </si>
  <si>
    <t>売掛回収(60日ｻｲﾄ）</t>
    <rPh sb="0" eb="2">
      <t>ウリカケ</t>
    </rPh>
    <rPh sb="2" eb="4">
      <t>カイシュウ</t>
    </rPh>
    <rPh sb="7" eb="8">
      <t>ヒ</t>
    </rPh>
    <phoneticPr fontId="3"/>
  </si>
  <si>
    <t>2月 予算</t>
    <rPh sb="3" eb="5">
      <t>ヨサン</t>
    </rPh>
    <phoneticPr fontId="3"/>
  </si>
  <si>
    <t>3月 予算</t>
    <rPh sb="3" eb="5">
      <t>ヨサン</t>
    </rPh>
    <phoneticPr fontId="3"/>
  </si>
  <si>
    <t>4月 予算</t>
    <rPh sb="3" eb="5">
      <t>ヨサン</t>
    </rPh>
    <phoneticPr fontId="3"/>
  </si>
  <si>
    <t>5月 予算</t>
    <rPh sb="3" eb="5">
      <t>ヨサン</t>
    </rPh>
    <phoneticPr fontId="3"/>
  </si>
  <si>
    <t>6月 予算</t>
    <rPh sb="3" eb="5">
      <t>ヨサン</t>
    </rPh>
    <phoneticPr fontId="3"/>
  </si>
  <si>
    <t>7月 予算</t>
    <rPh sb="3" eb="5">
      <t>ヨサン</t>
    </rPh>
    <phoneticPr fontId="3"/>
  </si>
  <si>
    <t>8月 予算</t>
    <rPh sb="3" eb="5">
      <t>ヨサン</t>
    </rPh>
    <phoneticPr fontId="3"/>
  </si>
  <si>
    <t>9月 予算</t>
    <rPh sb="3" eb="5">
      <t>ヨサン</t>
    </rPh>
    <phoneticPr fontId="3"/>
  </si>
  <si>
    <t>10月 予算</t>
    <rPh sb="4" eb="6">
      <t>ヨサン</t>
    </rPh>
    <phoneticPr fontId="3"/>
  </si>
  <si>
    <t>11月 予算</t>
    <rPh sb="4" eb="6">
      <t>ヨサン</t>
    </rPh>
    <phoneticPr fontId="3"/>
  </si>
  <si>
    <t>12月 予算</t>
    <rPh sb="4" eb="6">
      <t>ヨサン</t>
    </rPh>
    <phoneticPr fontId="3"/>
  </si>
  <si>
    <t>手形回収</t>
    <rPh sb="0" eb="2">
      <t>テガタ</t>
    </rPh>
    <rPh sb="2" eb="4">
      <t>カイシュウ</t>
    </rPh>
    <phoneticPr fontId="2"/>
  </si>
  <si>
    <t>手形支払</t>
    <rPh sb="0" eb="2">
      <t>テガタ</t>
    </rPh>
    <rPh sb="2" eb="4">
      <t>シハラ</t>
    </rPh>
    <phoneticPr fontId="2"/>
  </si>
  <si>
    <t>2021年
1月 予算</t>
    <rPh sb="4" eb="5">
      <t>ネン</t>
    </rPh>
    <rPh sb="9" eb="11">
      <t>ヨサン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</si>
</sst>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0" fontId="1" fillId="4" borderId="3" xfId="0" applyFont="1" applyFill="1" applyBorder="1" applyAlignment="1" applyProtection="1">
      <alignment vertical="center"/>
      <protection locked="0"/>
    </xf>
    <xf numFmtId="38" fontId="1" fillId="4" borderId="4" xfId="1" applyFont="1" applyFill="1" applyBorder="1" applyAlignment="1" applyProtection="1">
      <alignment vertical="center"/>
      <protection locked="0"/>
    </xf>
    <xf numFmtId="38" fontId="1" fillId="4" borderId="5" xfId="1" applyFont="1" applyFill="1" applyBorder="1" applyAlignment="1" applyProtection="1">
      <alignment vertical="center"/>
      <protection locked="0"/>
    </xf>
    <xf numFmtId="176" fontId="0" fillId="4" borderId="6" xfId="0" applyNumberFormat="1" applyFill="1" applyBorder="1" applyAlignment="1">
      <alignment horizontal="left" vertical="center"/>
    </xf>
    <xf numFmtId="38" fontId="1" fillId="4" borderId="7" xfId="1" applyFont="1" applyFill="1" applyBorder="1" applyAlignment="1" applyProtection="1">
      <alignment vertical="center"/>
      <protection locked="0"/>
    </xf>
    <xf numFmtId="38" fontId="1" fillId="4" borderId="8" xfId="1" applyFont="1" applyFill="1" applyBorder="1" applyAlignment="1" applyProtection="1">
      <alignment vertical="center"/>
      <protection locked="0"/>
    </xf>
    <xf numFmtId="176" fontId="0" fillId="4" borderId="9" xfId="0" applyNumberFormat="1" applyFill="1" applyBorder="1" applyAlignment="1">
      <alignment horizontal="left" vertical="center"/>
    </xf>
    <xf numFmtId="0" fontId="1" fillId="4" borderId="10" xfId="0" applyFont="1" applyFill="1" applyBorder="1" applyAlignment="1" applyProtection="1">
      <alignment vertical="center"/>
      <protection locked="0"/>
    </xf>
    <xf numFmtId="176" fontId="0" fillId="5" borderId="1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 applyProtection="1">
      <alignment vertical="center"/>
      <protection locked="0"/>
    </xf>
    <xf numFmtId="38" fontId="1" fillId="5" borderId="4" xfId="1" applyFont="1" applyFill="1" applyBorder="1" applyAlignment="1" applyProtection="1">
      <alignment vertical="center"/>
      <protection locked="0"/>
    </xf>
    <xf numFmtId="38" fontId="1" fillId="5" borderId="5" xfId="1" applyFont="1" applyFill="1" applyBorder="1" applyAlignment="1" applyProtection="1">
      <alignment vertical="center"/>
      <protection locked="0"/>
    </xf>
    <xf numFmtId="176" fontId="0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 applyProtection="1">
      <alignment vertical="center"/>
      <protection locked="0"/>
    </xf>
    <xf numFmtId="38" fontId="1" fillId="5" borderId="13" xfId="1" applyFont="1" applyFill="1" applyBorder="1" applyAlignment="1" applyProtection="1">
      <alignment vertical="center"/>
      <protection locked="0"/>
    </xf>
    <xf numFmtId="38" fontId="1" fillId="5" borderId="14" xfId="1" applyFont="1" applyFill="1" applyBorder="1" applyAlignment="1" applyProtection="1">
      <alignment vertical="center"/>
      <protection locked="0"/>
    </xf>
    <xf numFmtId="176" fontId="0" fillId="3" borderId="15" xfId="0" applyNumberFormat="1" applyFill="1" applyBorder="1" applyAlignment="1">
      <alignment horizontal="left" vertical="center"/>
    </xf>
    <xf numFmtId="176" fontId="0" fillId="3" borderId="16" xfId="0" applyNumberForma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vertical="center"/>
      <protection locked="0"/>
    </xf>
    <xf numFmtId="38" fontId="1" fillId="3" borderId="7" xfId="1" applyFont="1" applyFill="1" applyBorder="1" applyAlignment="1" applyProtection="1">
      <alignment vertical="center"/>
      <protection locked="0"/>
    </xf>
    <xf numFmtId="38" fontId="1" fillId="3" borderId="8" xfId="1" applyFont="1" applyFill="1" applyBorder="1" applyAlignment="1" applyProtection="1">
      <alignment vertical="center"/>
      <protection locked="0"/>
    </xf>
    <xf numFmtId="176" fontId="0" fillId="4" borderId="17" xfId="0" applyNumberFormat="1" applyFill="1" applyBorder="1" applyAlignment="1">
      <alignment horizontal="left" vertical="center"/>
    </xf>
    <xf numFmtId="176" fontId="0" fillId="4" borderId="18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 applyProtection="1">
      <alignment vertical="center"/>
      <protection locked="0"/>
    </xf>
    <xf numFmtId="38" fontId="1" fillId="4" borderId="19" xfId="1" applyFont="1" applyFill="1" applyBorder="1" applyAlignment="1" applyProtection="1">
      <alignment vertical="center"/>
      <protection locked="0"/>
    </xf>
    <xf numFmtId="38" fontId="1" fillId="4" borderId="20" xfId="1" applyFont="1" applyFill="1" applyBorder="1" applyAlignment="1" applyProtection="1">
      <alignment vertical="center"/>
      <protection locked="0"/>
    </xf>
    <xf numFmtId="176" fontId="0" fillId="4" borderId="21" xfId="0" applyNumberFormat="1" applyFill="1" applyBorder="1" applyAlignment="1">
      <alignment horizontal="left" vertical="center"/>
    </xf>
    <xf numFmtId="0" fontId="1" fillId="4" borderId="22" xfId="0" applyFont="1" applyFill="1" applyBorder="1" applyAlignment="1" applyProtection="1">
      <alignment vertical="center"/>
      <protection locked="0"/>
    </xf>
    <xf numFmtId="176" fontId="0" fillId="4" borderId="6" xfId="0" applyNumberFormat="1" applyFont="1" applyFill="1" applyBorder="1" applyAlignment="1">
      <alignment horizontal="left" vertical="center"/>
    </xf>
    <xf numFmtId="0" fontId="1" fillId="4" borderId="8" xfId="0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vertical="center"/>
      <protection locked="0"/>
    </xf>
    <xf numFmtId="38" fontId="1" fillId="4" borderId="24" xfId="1" applyFont="1" applyFill="1" applyBorder="1" applyAlignment="1" applyProtection="1">
      <alignment vertical="center"/>
      <protection locked="0"/>
    </xf>
    <xf numFmtId="38" fontId="1" fillId="4" borderId="23" xfId="1" applyFont="1" applyFill="1" applyBorder="1" applyAlignment="1" applyProtection="1">
      <alignment vertical="center"/>
      <protection locked="0"/>
    </xf>
    <xf numFmtId="176" fontId="0" fillId="4" borderId="25" xfId="0" applyNumberFormat="1" applyFont="1" applyFill="1" applyBorder="1" applyAlignment="1">
      <alignment horizontal="center" vertical="center" textRotation="255"/>
    </xf>
    <xf numFmtId="176" fontId="0" fillId="4" borderId="0" xfId="0" applyNumberFormat="1" applyFill="1" applyBorder="1" applyAlignment="1">
      <alignment horizontal="left" vertical="center"/>
    </xf>
    <xf numFmtId="176" fontId="5" fillId="4" borderId="17" xfId="0" applyNumberFormat="1" applyFont="1" applyFill="1" applyBorder="1" applyAlignment="1">
      <alignment horizontal="left" vertical="center"/>
    </xf>
    <xf numFmtId="176" fontId="5" fillId="4" borderId="18" xfId="0" applyNumberFormat="1" applyFont="1" applyFill="1" applyBorder="1" applyAlignment="1">
      <alignment horizontal="center" vertical="center"/>
    </xf>
    <xf numFmtId="176" fontId="1" fillId="4" borderId="17" xfId="0" applyNumberFormat="1" applyFont="1" applyFill="1" applyBorder="1" applyAlignment="1">
      <alignment horizontal="left" vertical="center"/>
    </xf>
    <xf numFmtId="176" fontId="1" fillId="4" borderId="18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20" xfId="0" applyFont="1" applyFill="1" applyBorder="1" applyAlignment="1" applyProtection="1">
      <alignment vertical="center"/>
      <protection locked="0"/>
    </xf>
    <xf numFmtId="38" fontId="1" fillId="2" borderId="26" xfId="1" applyFont="1" applyFill="1" applyBorder="1" applyAlignment="1" applyProtection="1">
      <alignment horizontal="center" vertical="center" wrapText="1"/>
      <protection hidden="1"/>
    </xf>
    <xf numFmtId="38" fontId="1" fillId="2" borderId="26" xfId="1" applyFont="1" applyFill="1" applyBorder="1" applyAlignment="1" applyProtection="1">
      <alignment horizontal="center" vertical="center"/>
      <protection hidden="1"/>
    </xf>
    <xf numFmtId="38" fontId="1" fillId="0" borderId="7" xfId="1" applyFont="1" applyFill="1" applyBorder="1" applyAlignment="1" applyProtection="1">
      <alignment vertical="center"/>
      <protection locked="0"/>
    </xf>
    <xf numFmtId="176" fontId="0" fillId="5" borderId="25" xfId="0" applyNumberFormat="1" applyFont="1" applyFill="1" applyBorder="1" applyAlignment="1">
      <alignment horizontal="center" vertical="center" textRotation="255"/>
    </xf>
    <xf numFmtId="176" fontId="0" fillId="5" borderId="27" xfId="0" applyNumberFormat="1" applyFont="1" applyFill="1" applyBorder="1" applyAlignment="1">
      <alignment horizontal="center" vertical="center" textRotation="255"/>
    </xf>
    <xf numFmtId="176" fontId="0" fillId="4" borderId="28" xfId="0" applyNumberFormat="1" applyFont="1" applyFill="1" applyBorder="1" applyAlignment="1">
      <alignment horizontal="center" vertical="center" textRotation="255"/>
    </xf>
    <xf numFmtId="176" fontId="0" fillId="4" borderId="29" xfId="0" applyNumberFormat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Normal="100" zoomScaleSheetLayoutView="100" workbookViewId="0">
      <selection activeCell="K13" sqref="K13"/>
    </sheetView>
  </sheetViews>
  <sheetFormatPr defaultRowHeight="13" x14ac:dyDescent="0.2"/>
  <cols>
    <col min="1" max="1" width="6.6328125" customWidth="1"/>
    <col min="2" max="2" width="11.08984375" customWidth="1"/>
    <col min="3" max="3" width="11.453125" customWidth="1"/>
    <col min="16" max="16" width="13.453125" customWidth="1"/>
  </cols>
  <sheetData>
    <row r="1" spans="1:16" ht="33.75" customHeight="1" x14ac:dyDescent="0.2">
      <c r="A1" s="1" t="s">
        <v>0</v>
      </c>
      <c r="B1" s="2" t="s">
        <v>1</v>
      </c>
      <c r="C1" s="3"/>
      <c r="D1" s="47" t="s">
        <v>52</v>
      </c>
      <c r="E1" s="47" t="s">
        <v>39</v>
      </c>
      <c r="F1" s="48" t="s">
        <v>40</v>
      </c>
      <c r="G1" s="47" t="s">
        <v>41</v>
      </c>
      <c r="H1" s="48" t="s">
        <v>42</v>
      </c>
      <c r="I1" s="47" t="s">
        <v>43</v>
      </c>
      <c r="J1" s="48" t="s">
        <v>44</v>
      </c>
      <c r="K1" s="47" t="s">
        <v>45</v>
      </c>
      <c r="L1" s="48" t="s">
        <v>46</v>
      </c>
      <c r="M1" s="47" t="s">
        <v>47</v>
      </c>
      <c r="N1" s="48" t="s">
        <v>48</v>
      </c>
      <c r="O1" s="47" t="s">
        <v>49</v>
      </c>
      <c r="P1" s="4" t="s">
        <v>2</v>
      </c>
    </row>
    <row r="2" spans="1:16" ht="13.5" thickBot="1" x14ac:dyDescent="0.25">
      <c r="A2" s="5" t="s">
        <v>3</v>
      </c>
      <c r="B2" s="6"/>
      <c r="C2" s="6"/>
      <c r="D2" s="7">
        <v>500</v>
      </c>
      <c r="E2" s="7">
        <f>+D42</f>
        <v>5500</v>
      </c>
      <c r="F2" s="7">
        <f t="shared" ref="F2:O2" si="0">+E42</f>
        <v>5500</v>
      </c>
      <c r="G2" s="7">
        <f t="shared" si="0"/>
        <v>5500</v>
      </c>
      <c r="H2" s="7">
        <f t="shared" si="0"/>
        <v>5500</v>
      </c>
      <c r="I2" s="7">
        <f t="shared" si="0"/>
        <v>5500</v>
      </c>
      <c r="J2" s="7">
        <f>+I42</f>
        <v>5500</v>
      </c>
      <c r="K2" s="7">
        <f t="shared" si="0"/>
        <v>5500</v>
      </c>
      <c r="L2" s="7">
        <f t="shared" si="0"/>
        <v>5500</v>
      </c>
      <c r="M2" s="7">
        <f t="shared" si="0"/>
        <v>5500</v>
      </c>
      <c r="N2" s="7">
        <f t="shared" si="0"/>
        <v>5500</v>
      </c>
      <c r="O2" s="7">
        <f t="shared" si="0"/>
        <v>5500</v>
      </c>
      <c r="P2" s="8">
        <f>+D2</f>
        <v>500</v>
      </c>
    </row>
    <row r="3" spans="1:16" x14ac:dyDescent="0.2">
      <c r="A3" s="50" t="s">
        <v>4</v>
      </c>
      <c r="B3" s="9" t="s">
        <v>5</v>
      </c>
      <c r="C3" s="2"/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1">
        <f t="shared" ref="P3:P33" si="1">SUM(D3:O3)</f>
        <v>0</v>
      </c>
    </row>
    <row r="4" spans="1:16" x14ac:dyDescent="0.2">
      <c r="A4" s="50"/>
      <c r="B4" s="9" t="s">
        <v>37</v>
      </c>
      <c r="C4" s="2"/>
      <c r="D4" s="10">
        <v>10000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1">
        <f t="shared" si="1"/>
        <v>10000</v>
      </c>
    </row>
    <row r="5" spans="1:16" x14ac:dyDescent="0.2">
      <c r="A5" s="50"/>
      <c r="B5" s="9" t="s">
        <v>38</v>
      </c>
      <c r="C5" s="2"/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1">
        <f t="shared" si="1"/>
        <v>0</v>
      </c>
    </row>
    <row r="6" spans="1:16" x14ac:dyDescent="0.2">
      <c r="A6" s="50"/>
      <c r="B6" s="9" t="s">
        <v>50</v>
      </c>
      <c r="C6" s="2"/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f t="shared" si="1"/>
        <v>0</v>
      </c>
    </row>
    <row r="7" spans="1:16" x14ac:dyDescent="0.2">
      <c r="A7" s="50"/>
      <c r="B7" s="9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>
        <f t="shared" si="1"/>
        <v>0</v>
      </c>
    </row>
    <row r="8" spans="1:16" x14ac:dyDescent="0.2">
      <c r="A8" s="50"/>
      <c r="B8" s="9"/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>
        <f t="shared" si="1"/>
        <v>0</v>
      </c>
    </row>
    <row r="9" spans="1:16" x14ac:dyDescent="0.2">
      <c r="A9" s="50"/>
      <c r="B9" s="12"/>
      <c r="C9" s="13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>
        <f t="shared" si="1"/>
        <v>0</v>
      </c>
    </row>
    <row r="10" spans="1:16" ht="13.5" thickBot="1" x14ac:dyDescent="0.25">
      <c r="A10" s="51"/>
      <c r="B10" s="14" t="s">
        <v>6</v>
      </c>
      <c r="C10" s="15"/>
      <c r="D10" s="16">
        <f>SUM(D3:D9)</f>
        <v>10000</v>
      </c>
      <c r="E10" s="16">
        <f t="shared" ref="E10:O10" si="2">SUM(E3:E9)</f>
        <v>0</v>
      </c>
      <c r="F10" s="16">
        <f t="shared" si="2"/>
        <v>0</v>
      </c>
      <c r="G10" s="16">
        <f t="shared" si="2"/>
        <v>0</v>
      </c>
      <c r="H10" s="16">
        <f t="shared" si="2"/>
        <v>0</v>
      </c>
      <c r="I10" s="16">
        <f t="shared" si="2"/>
        <v>0</v>
      </c>
      <c r="J10" s="16">
        <f t="shared" si="2"/>
        <v>0</v>
      </c>
      <c r="K10" s="16">
        <f t="shared" si="2"/>
        <v>0</v>
      </c>
      <c r="L10" s="16">
        <f t="shared" si="2"/>
        <v>0</v>
      </c>
      <c r="M10" s="16">
        <f t="shared" si="2"/>
        <v>0</v>
      </c>
      <c r="N10" s="16">
        <f t="shared" si="2"/>
        <v>0</v>
      </c>
      <c r="O10" s="16">
        <f t="shared" si="2"/>
        <v>0</v>
      </c>
      <c r="P10" s="17">
        <f t="shared" si="1"/>
        <v>10000</v>
      </c>
    </row>
    <row r="11" spans="1:16" x14ac:dyDescent="0.2">
      <c r="A11" s="50" t="s">
        <v>7</v>
      </c>
      <c r="B11" s="9" t="s">
        <v>8</v>
      </c>
      <c r="C11" s="2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>
        <f t="shared" si="1"/>
        <v>0</v>
      </c>
    </row>
    <row r="12" spans="1:16" x14ac:dyDescent="0.2">
      <c r="A12" s="50"/>
      <c r="B12" s="9" t="s">
        <v>9</v>
      </c>
      <c r="C12" s="2"/>
      <c r="D12" s="10">
        <v>-5000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1">
        <f t="shared" si="1"/>
        <v>-5000</v>
      </c>
    </row>
    <row r="13" spans="1:16" x14ac:dyDescent="0.2">
      <c r="A13" s="50"/>
      <c r="B13" s="9" t="s">
        <v>10</v>
      </c>
      <c r="C13" s="2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1">
        <f t="shared" si="1"/>
        <v>0</v>
      </c>
    </row>
    <row r="14" spans="1:16" x14ac:dyDescent="0.2">
      <c r="A14" s="50"/>
      <c r="B14" s="9" t="s">
        <v>51</v>
      </c>
      <c r="C14" s="2"/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11">
        <f>SUM(D14:O14)</f>
        <v>0</v>
      </c>
    </row>
    <row r="15" spans="1:16" x14ac:dyDescent="0.2">
      <c r="A15" s="50"/>
      <c r="B15" s="9"/>
      <c r="C15" s="2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11">
        <f>SUM(D15:O15)</f>
        <v>0</v>
      </c>
    </row>
    <row r="16" spans="1:16" x14ac:dyDescent="0.2">
      <c r="A16" s="50"/>
      <c r="B16" s="9"/>
      <c r="C16" s="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</row>
    <row r="17" spans="1:16" x14ac:dyDescent="0.2">
      <c r="A17" s="50"/>
      <c r="B17" s="9"/>
      <c r="C17" s="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>
        <f t="shared" si="1"/>
        <v>0</v>
      </c>
    </row>
    <row r="18" spans="1:16" x14ac:dyDescent="0.2">
      <c r="A18" s="50"/>
      <c r="B18" s="9" t="s">
        <v>12</v>
      </c>
      <c r="C18" s="2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1">
        <f t="shared" si="1"/>
        <v>0</v>
      </c>
    </row>
    <row r="19" spans="1:16" x14ac:dyDescent="0.2">
      <c r="A19" s="50"/>
      <c r="B19" s="9" t="s">
        <v>14</v>
      </c>
      <c r="C19" s="2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1">
        <f t="shared" si="1"/>
        <v>0</v>
      </c>
    </row>
    <row r="20" spans="1:16" x14ac:dyDescent="0.2">
      <c r="A20" s="50"/>
      <c r="B20" s="9" t="s">
        <v>11</v>
      </c>
      <c r="C20" s="2"/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1">
        <f t="shared" si="1"/>
        <v>0</v>
      </c>
    </row>
    <row r="21" spans="1:16" x14ac:dyDescent="0.2">
      <c r="A21" s="50"/>
      <c r="B21" s="9" t="s">
        <v>13</v>
      </c>
      <c r="C21" s="2"/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f t="shared" si="1"/>
        <v>0</v>
      </c>
    </row>
    <row r="22" spans="1:16" x14ac:dyDescent="0.2">
      <c r="A22" s="50"/>
      <c r="B22" s="9" t="s">
        <v>16</v>
      </c>
      <c r="C22" s="2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f t="shared" si="1"/>
        <v>0</v>
      </c>
    </row>
    <row r="23" spans="1:16" x14ac:dyDescent="0.2">
      <c r="A23" s="50"/>
      <c r="B23" s="9" t="s">
        <v>20</v>
      </c>
      <c r="C23" s="2"/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f t="shared" si="1"/>
        <v>0</v>
      </c>
    </row>
    <row r="24" spans="1:16" x14ac:dyDescent="0.2">
      <c r="A24" s="50"/>
      <c r="B24" s="9" t="s">
        <v>21</v>
      </c>
      <c r="C24" s="2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1">
        <f t="shared" si="1"/>
        <v>0</v>
      </c>
    </row>
    <row r="25" spans="1:16" x14ac:dyDescent="0.2">
      <c r="A25" s="50"/>
      <c r="B25" s="9" t="s">
        <v>15</v>
      </c>
      <c r="C25" s="2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1">
        <f t="shared" si="1"/>
        <v>0</v>
      </c>
    </row>
    <row r="26" spans="1:16" x14ac:dyDescent="0.2">
      <c r="A26" s="50"/>
      <c r="B26" s="9" t="s">
        <v>17</v>
      </c>
      <c r="C26" s="2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f t="shared" si="1"/>
        <v>0</v>
      </c>
    </row>
    <row r="27" spans="1:16" x14ac:dyDescent="0.2">
      <c r="A27" s="50"/>
      <c r="B27" s="9" t="s">
        <v>18</v>
      </c>
      <c r="C27" s="2"/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1">
        <f t="shared" si="1"/>
        <v>0</v>
      </c>
    </row>
    <row r="28" spans="1:16" x14ac:dyDescent="0.2">
      <c r="A28" s="50"/>
      <c r="B28" s="9" t="s">
        <v>19</v>
      </c>
      <c r="C28" s="2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f t="shared" si="1"/>
        <v>0</v>
      </c>
    </row>
    <row r="29" spans="1:16" x14ac:dyDescent="0.2">
      <c r="A29" s="50"/>
      <c r="B29" s="9" t="s">
        <v>22</v>
      </c>
      <c r="C29" s="2"/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1">
        <f>SUM(D29:O29)</f>
        <v>0</v>
      </c>
    </row>
    <row r="30" spans="1:16" x14ac:dyDescent="0.2">
      <c r="A30" s="50"/>
      <c r="B30" s="9" t="s">
        <v>23</v>
      </c>
      <c r="C30" s="2"/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1">
        <f t="shared" si="1"/>
        <v>0</v>
      </c>
    </row>
    <row r="31" spans="1:16" x14ac:dyDescent="0.2">
      <c r="A31" s="50"/>
      <c r="B31" s="9" t="s">
        <v>24</v>
      </c>
      <c r="C31" s="2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1">
        <f t="shared" si="1"/>
        <v>0</v>
      </c>
    </row>
    <row r="32" spans="1:16" ht="13.5" thickBot="1" x14ac:dyDescent="0.25">
      <c r="A32" s="50"/>
      <c r="B32" s="18" t="s">
        <v>6</v>
      </c>
      <c r="C32" s="19"/>
      <c r="D32" s="20">
        <f>SUM(D11:D31)</f>
        <v>-5000</v>
      </c>
      <c r="E32" s="20">
        <f t="shared" ref="E32:O32" si="3">SUM(E11:E31)</f>
        <v>0</v>
      </c>
      <c r="F32" s="20">
        <f t="shared" si="3"/>
        <v>0</v>
      </c>
      <c r="G32" s="20">
        <f t="shared" si="3"/>
        <v>0</v>
      </c>
      <c r="H32" s="20">
        <f t="shared" si="3"/>
        <v>0</v>
      </c>
      <c r="I32" s="20">
        <f t="shared" si="3"/>
        <v>0</v>
      </c>
      <c r="J32" s="20">
        <f>SUM(J11:J31)</f>
        <v>0</v>
      </c>
      <c r="K32" s="20">
        <f t="shared" si="3"/>
        <v>0</v>
      </c>
      <c r="L32" s="20">
        <f t="shared" si="3"/>
        <v>0</v>
      </c>
      <c r="M32" s="20">
        <f t="shared" si="3"/>
        <v>0</v>
      </c>
      <c r="N32" s="20">
        <f t="shared" si="3"/>
        <v>0</v>
      </c>
      <c r="O32" s="20">
        <f t="shared" si="3"/>
        <v>0</v>
      </c>
      <c r="P32" s="21">
        <f t="shared" si="1"/>
        <v>-5000</v>
      </c>
    </row>
    <row r="33" spans="1:16" ht="14" thickTop="1" thickBot="1" x14ac:dyDescent="0.25">
      <c r="A33" s="22" t="s">
        <v>25</v>
      </c>
      <c r="B33" s="23"/>
      <c r="C33" s="24"/>
      <c r="D33" s="25">
        <f t="shared" ref="D33:O33" si="4">+D10+D32</f>
        <v>5000</v>
      </c>
      <c r="E33" s="25">
        <f t="shared" si="4"/>
        <v>0</v>
      </c>
      <c r="F33" s="25">
        <f t="shared" si="4"/>
        <v>0</v>
      </c>
      <c r="G33" s="25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 t="shared" si="4"/>
        <v>0</v>
      </c>
      <c r="M33" s="25">
        <f t="shared" si="4"/>
        <v>0</v>
      </c>
      <c r="N33" s="25">
        <f t="shared" si="4"/>
        <v>0</v>
      </c>
      <c r="O33" s="25">
        <f t="shared" si="4"/>
        <v>0</v>
      </c>
      <c r="P33" s="26">
        <f t="shared" si="1"/>
        <v>5000</v>
      </c>
    </row>
    <row r="34" spans="1:16" ht="13.5" thickBot="1" x14ac:dyDescent="0.25">
      <c r="A34" s="27" t="s">
        <v>26</v>
      </c>
      <c r="B34" s="28"/>
      <c r="C34" s="29"/>
      <c r="D34" s="30">
        <f>+D33+D2</f>
        <v>5500</v>
      </c>
      <c r="E34" s="30">
        <f t="shared" ref="E34:O34" si="5">+E33+E2</f>
        <v>5500</v>
      </c>
      <c r="F34" s="30">
        <f t="shared" si="5"/>
        <v>5500</v>
      </c>
      <c r="G34" s="30">
        <f t="shared" si="5"/>
        <v>5500</v>
      </c>
      <c r="H34" s="30">
        <f t="shared" si="5"/>
        <v>5500</v>
      </c>
      <c r="I34" s="30">
        <f t="shared" si="5"/>
        <v>5500</v>
      </c>
      <c r="J34" s="30">
        <f t="shared" si="5"/>
        <v>5500</v>
      </c>
      <c r="K34" s="30">
        <f t="shared" si="5"/>
        <v>5500</v>
      </c>
      <c r="L34" s="30">
        <f t="shared" si="5"/>
        <v>5500</v>
      </c>
      <c r="M34" s="30">
        <f t="shared" si="5"/>
        <v>5500</v>
      </c>
      <c r="N34" s="30">
        <f t="shared" si="5"/>
        <v>5500</v>
      </c>
      <c r="O34" s="30">
        <f t="shared" si="5"/>
        <v>5500</v>
      </c>
      <c r="P34" s="31">
        <f>+P33+P2</f>
        <v>5500</v>
      </c>
    </row>
    <row r="35" spans="1:16" x14ac:dyDescent="0.2">
      <c r="A35" s="52" t="s">
        <v>27</v>
      </c>
      <c r="B35" s="32" t="s">
        <v>28</v>
      </c>
      <c r="C35" s="3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">
        <f t="shared" ref="P35:P41" si="6">SUM(D35:O35)</f>
        <v>0</v>
      </c>
    </row>
    <row r="36" spans="1:16" x14ac:dyDescent="0.2">
      <c r="A36" s="53"/>
      <c r="B36" s="34" t="s">
        <v>29</v>
      </c>
      <c r="C36" s="35"/>
      <c r="D36" s="4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1">
        <f t="shared" si="6"/>
        <v>0</v>
      </c>
    </row>
    <row r="37" spans="1:16" x14ac:dyDescent="0.2">
      <c r="A37" s="53"/>
      <c r="B37" s="34" t="s">
        <v>30</v>
      </c>
      <c r="C37" s="35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>
        <f t="shared" si="6"/>
        <v>0</v>
      </c>
    </row>
    <row r="38" spans="1:16" x14ac:dyDescent="0.2">
      <c r="A38" s="53"/>
      <c r="B38" s="34" t="s">
        <v>31</v>
      </c>
      <c r="C38" s="3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1">
        <f t="shared" si="6"/>
        <v>0</v>
      </c>
    </row>
    <row r="39" spans="1:16" x14ac:dyDescent="0.2">
      <c r="A39" s="53"/>
      <c r="B39" s="34" t="s">
        <v>32</v>
      </c>
      <c r="C39" s="35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>
        <f t="shared" si="6"/>
        <v>0</v>
      </c>
    </row>
    <row r="40" spans="1:16" x14ac:dyDescent="0.2">
      <c r="A40" s="53"/>
      <c r="B40" s="12" t="s">
        <v>33</v>
      </c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8">
        <f t="shared" si="6"/>
        <v>0</v>
      </c>
    </row>
    <row r="41" spans="1:16" ht="13.5" thickBot="1" x14ac:dyDescent="0.25">
      <c r="A41" s="39"/>
      <c r="B41" s="40" t="s">
        <v>34</v>
      </c>
      <c r="C41" s="2"/>
      <c r="D41" s="10">
        <f>SUM(D35:D40)</f>
        <v>0</v>
      </c>
      <c r="E41" s="10">
        <f t="shared" ref="E41:N41" si="7">SUM(E35:E40)</f>
        <v>0</v>
      </c>
      <c r="F41" s="10">
        <f t="shared" si="7"/>
        <v>0</v>
      </c>
      <c r="G41" s="10">
        <f t="shared" si="7"/>
        <v>0</v>
      </c>
      <c r="H41" s="10">
        <f t="shared" si="7"/>
        <v>0</v>
      </c>
      <c r="I41" s="10">
        <f t="shared" si="7"/>
        <v>0</v>
      </c>
      <c r="J41" s="10">
        <f t="shared" si="7"/>
        <v>0</v>
      </c>
      <c r="K41" s="10">
        <f t="shared" si="7"/>
        <v>0</v>
      </c>
      <c r="L41" s="10">
        <f t="shared" si="7"/>
        <v>0</v>
      </c>
      <c r="M41" s="10">
        <f t="shared" si="7"/>
        <v>0</v>
      </c>
      <c r="N41" s="10">
        <f t="shared" si="7"/>
        <v>0</v>
      </c>
      <c r="O41" s="10">
        <f>SUM(O35:O40)</f>
        <v>0</v>
      </c>
      <c r="P41" s="11">
        <f t="shared" si="6"/>
        <v>0</v>
      </c>
    </row>
    <row r="42" spans="1:16" ht="13.5" thickBot="1" x14ac:dyDescent="0.25">
      <c r="A42" s="41" t="s">
        <v>35</v>
      </c>
      <c r="B42" s="42"/>
      <c r="C42" s="29"/>
      <c r="D42" s="30">
        <f>+D34+D41</f>
        <v>5500</v>
      </c>
      <c r="E42" s="30">
        <f t="shared" ref="E42:P42" si="8">+E34+E41</f>
        <v>5500</v>
      </c>
      <c r="F42" s="30">
        <f t="shared" si="8"/>
        <v>5500</v>
      </c>
      <c r="G42" s="30">
        <f t="shared" si="8"/>
        <v>5500</v>
      </c>
      <c r="H42" s="30">
        <f t="shared" si="8"/>
        <v>5500</v>
      </c>
      <c r="I42" s="30">
        <f>+I34+I41</f>
        <v>5500</v>
      </c>
      <c r="J42" s="30">
        <f t="shared" si="8"/>
        <v>5500</v>
      </c>
      <c r="K42" s="30">
        <f t="shared" si="8"/>
        <v>5500</v>
      </c>
      <c r="L42" s="30">
        <f t="shared" si="8"/>
        <v>5500</v>
      </c>
      <c r="M42" s="30">
        <f t="shared" si="8"/>
        <v>5500</v>
      </c>
      <c r="N42" s="30">
        <f t="shared" si="8"/>
        <v>5500</v>
      </c>
      <c r="O42" s="30">
        <f t="shared" si="8"/>
        <v>5500</v>
      </c>
      <c r="P42" s="31">
        <f t="shared" si="8"/>
        <v>5500</v>
      </c>
    </row>
    <row r="43" spans="1:16" ht="40.5" customHeight="1" thickBot="1" x14ac:dyDescent="0.25">
      <c r="A43" s="43" t="s">
        <v>36</v>
      </c>
      <c r="B43" s="44"/>
      <c r="C43" s="29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</row>
  </sheetData>
  <mergeCells count="3">
    <mergeCell ref="A3:A10"/>
    <mergeCell ref="A11:A32"/>
    <mergeCell ref="A35:A40"/>
  </mergeCells>
  <phoneticPr fontId="2"/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資金繰表（直接法・単位千円）</dc:description>
  <cp:lastModifiedBy>t</cp:lastModifiedBy>
  <dcterms:created xsi:type="dcterms:W3CDTF">2009-04-27T00:13:07Z</dcterms:created>
  <dcterms:modified xsi:type="dcterms:W3CDTF">2021-07-19T12:59:57Z</dcterms:modified>
</cp:coreProperties>
</file>