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b1de848e6dad69f3/デスクトップ/01_excel/済み/☆経理(81)/済み/"/>
    </mc:Choice>
  </mc:AlternateContent>
  <xr:revisionPtr revIDLastSave="0" documentId="8_{7607D43F-2658-4FCA-849F-2998E40DF80C}" xr6:coauthVersionLast="47" xr6:coauthVersionMax="47" xr10:uidLastSave="{00000000-0000-0000-0000-000000000000}"/>
  <bookViews>
    <workbookView xWindow="-28920" yWindow="-120" windowWidth="29040" windowHeight="17640" tabRatio="603"/>
  </bookViews>
  <sheets>
    <sheet name="原価2009年1月" sheetId="22" r:id="rId1"/>
    <sheet name="費用案分" sheetId="23" r:id="rId2"/>
  </sheets>
  <definedNames>
    <definedName name="_xlnm._FilterDatabase" localSheetId="0" hidden="1">原価2009年1月!$C$35:$U$44</definedName>
    <definedName name="AS2DocOpenMode" hidden="1">"AS2DocumentEdit"</definedName>
    <definedName name="_xlnm.Print_Area" localSheetId="0">原価2009年1月!$A$1:$W$138</definedName>
    <definedName name="_xlnm.Print_Titles" localSheetId="0">原価2009年1月!$1:$2</definedName>
  </definedNames>
  <calcPr calcId="191029" fullCalcOnLoad="1"/>
</workbook>
</file>

<file path=xl/calcChain.xml><?xml version="1.0" encoding="utf-8"?>
<calcChain xmlns="http://schemas.openxmlformats.org/spreadsheetml/2006/main">
  <c r="F12" i="23" l="1"/>
  <c r="F9" i="23"/>
  <c r="E8" i="23"/>
  <c r="D8" i="23"/>
  <c r="C8" i="23"/>
  <c r="B8" i="23"/>
  <c r="E7" i="23"/>
  <c r="D7" i="23"/>
  <c r="C7" i="23"/>
  <c r="B7" i="23"/>
  <c r="E6" i="23"/>
  <c r="D6" i="23"/>
  <c r="C6" i="23"/>
  <c r="B6" i="23"/>
  <c r="E5" i="23"/>
  <c r="D5" i="23"/>
  <c r="C5" i="23"/>
  <c r="B5" i="23"/>
  <c r="E4" i="23"/>
  <c r="D4" i="23"/>
  <c r="C4" i="23"/>
  <c r="B4" i="23"/>
  <c r="E3" i="23"/>
  <c r="E9" i="23"/>
  <c r="D3" i="23"/>
  <c r="D9" i="23" s="1"/>
  <c r="C3" i="23"/>
  <c r="C9" i="23"/>
  <c r="B3" i="23"/>
  <c r="B9" i="23"/>
</calcChain>
</file>

<file path=xl/sharedStrings.xml><?xml version="1.0" encoding="utf-8"?>
<sst xmlns="http://schemas.openxmlformats.org/spreadsheetml/2006/main" count="216" uniqueCount="118">
  <si>
    <t>＜販管費・製造原価区分　　振替伝票＞</t>
    <rPh sb="1" eb="4">
      <t>ハンカンヒ</t>
    </rPh>
    <rPh sb="5" eb="7">
      <t>セイゾウ</t>
    </rPh>
    <rPh sb="7" eb="9">
      <t>ゲンカ</t>
    </rPh>
    <rPh sb="9" eb="11">
      <t>クブン</t>
    </rPh>
    <rPh sb="13" eb="15">
      <t>フリカエ</t>
    </rPh>
    <rPh sb="15" eb="17">
      <t>デンピョウ</t>
    </rPh>
    <phoneticPr fontId="2"/>
  </si>
  <si>
    <t>分】</t>
    <rPh sb="0" eb="1">
      <t>ブン</t>
    </rPh>
    <phoneticPr fontId="2"/>
  </si>
  <si>
    <t>交通費　</t>
    <rPh sb="0" eb="3">
      <t>コウツウヒ</t>
    </rPh>
    <phoneticPr fontId="2"/>
  </si>
  <si>
    <t>通信費　</t>
    <rPh sb="0" eb="3">
      <t>ツウシンヒ</t>
    </rPh>
    <phoneticPr fontId="2"/>
  </si>
  <si>
    <t>＜仕掛品（半成品）　計上　　　振替伝票＞</t>
    <rPh sb="1" eb="9">
      <t>シカカリヒン</t>
    </rPh>
    <rPh sb="10" eb="12">
      <t>ケイジョウ</t>
    </rPh>
    <rPh sb="15" eb="17">
      <t>フリカエ</t>
    </rPh>
    <rPh sb="17" eb="19">
      <t>デンピョウ</t>
    </rPh>
    <phoneticPr fontId="2"/>
  </si>
  <si>
    <t>①直接労務費合計</t>
    <rPh sb="1" eb="3">
      <t>チョクセツ</t>
    </rPh>
    <rPh sb="3" eb="5">
      <t>ロウム</t>
    </rPh>
    <rPh sb="5" eb="6">
      <t>ヒ</t>
    </rPh>
    <rPh sb="6" eb="8">
      <t>ゴウケイ</t>
    </rPh>
    <phoneticPr fontId="2"/>
  </si>
  <si>
    <t>②間接労務費合計</t>
    <rPh sb="1" eb="3">
      <t>カンセツ</t>
    </rPh>
    <rPh sb="3" eb="5">
      <t>ロウム</t>
    </rPh>
    <rPh sb="5" eb="6">
      <t>ヒ</t>
    </rPh>
    <rPh sb="6" eb="8">
      <t>ゴウケイ</t>
    </rPh>
    <phoneticPr fontId="2"/>
  </si>
  <si>
    <t>③直接経費合計</t>
    <rPh sb="1" eb="3">
      <t>チョクセツ</t>
    </rPh>
    <rPh sb="3" eb="4">
      <t>キョウ</t>
    </rPh>
    <rPh sb="4" eb="5">
      <t>ヒ</t>
    </rPh>
    <rPh sb="5" eb="7">
      <t>ゴウケイ</t>
    </rPh>
    <phoneticPr fontId="2"/>
  </si>
  <si>
    <t>④間接経費合計</t>
    <rPh sb="1" eb="3">
      <t>カンセツ</t>
    </rPh>
    <rPh sb="3" eb="5">
      <t>ケイヒ</t>
    </rPh>
    <rPh sb="5" eb="7">
      <t>ゴウケイ</t>
    </rPh>
    <phoneticPr fontId="2"/>
  </si>
  <si>
    <t>⑤プロジェクト毎の仕掛計上額</t>
    <rPh sb="7" eb="8">
      <t>ゴト</t>
    </rPh>
    <rPh sb="9" eb="11">
      <t>シカ</t>
    </rPh>
    <rPh sb="11" eb="14">
      <t>ケイジョウガク</t>
    </rPh>
    <phoneticPr fontId="2"/>
  </si>
  <si>
    <t>プロジェクト名</t>
    <rPh sb="6" eb="7">
      <t>メイ</t>
    </rPh>
    <phoneticPr fontId="2"/>
  </si>
  <si>
    <t>売上予定金額</t>
    <rPh sb="0" eb="2">
      <t>ウリアゲ</t>
    </rPh>
    <rPh sb="2" eb="4">
      <t>ヨテイ</t>
    </rPh>
    <rPh sb="4" eb="6">
      <t>キンガク</t>
    </rPh>
    <phoneticPr fontId="2"/>
  </si>
  <si>
    <t>当月直接時間数</t>
    <rPh sb="0" eb="2">
      <t>トウゲツ</t>
    </rPh>
    <rPh sb="2" eb="4">
      <t>チョクセツ</t>
    </rPh>
    <rPh sb="4" eb="7">
      <t>ジカンスウ</t>
    </rPh>
    <phoneticPr fontId="2"/>
  </si>
  <si>
    <t>直接労務費用</t>
    <rPh sb="0" eb="2">
      <t>チョクセツ</t>
    </rPh>
    <rPh sb="2" eb="4">
      <t>ロウム</t>
    </rPh>
    <rPh sb="4" eb="6">
      <t>ヒヨウ</t>
    </rPh>
    <phoneticPr fontId="2"/>
  </si>
  <si>
    <t>間接労務費用</t>
    <rPh sb="0" eb="2">
      <t>カンセツ</t>
    </rPh>
    <rPh sb="2" eb="4">
      <t>ロウム</t>
    </rPh>
    <phoneticPr fontId="2"/>
  </si>
  <si>
    <t>直接経費費用</t>
    <rPh sb="0" eb="2">
      <t>チョクセツ</t>
    </rPh>
    <rPh sb="2" eb="4">
      <t>ケイヒ</t>
    </rPh>
    <rPh sb="4" eb="6">
      <t>ヒヨウ</t>
    </rPh>
    <phoneticPr fontId="2"/>
  </si>
  <si>
    <t>間接経費費用</t>
    <rPh sb="0" eb="2">
      <t>カンセツ</t>
    </rPh>
    <rPh sb="2" eb="4">
      <t>ケイヒ</t>
    </rPh>
    <phoneticPr fontId="2"/>
  </si>
  <si>
    <t>当月計上金額</t>
    <rPh sb="0" eb="2">
      <t>トウゲツ</t>
    </rPh>
    <rPh sb="2" eb="4">
      <t>ケイジョウ</t>
    </rPh>
    <rPh sb="4" eb="6">
      <t>キンガク</t>
    </rPh>
    <phoneticPr fontId="2"/>
  </si>
  <si>
    <t>前月累計額</t>
    <rPh sb="0" eb="2">
      <t>ゼンゲツ</t>
    </rPh>
    <rPh sb="2" eb="5">
      <t>ルイケイガク</t>
    </rPh>
    <phoneticPr fontId="2"/>
  </si>
  <si>
    <t>売上計上（○/×）</t>
    <rPh sb="0" eb="2">
      <t>ウリアゲ</t>
    </rPh>
    <rPh sb="2" eb="4">
      <t>ケイジョウ</t>
    </rPh>
    <phoneticPr fontId="2"/>
  </si>
  <si>
    <t>×</t>
  </si>
  <si>
    <t>合　　　計</t>
    <rPh sb="0" eb="1">
      <t>ゴウ</t>
    </rPh>
    <rPh sb="4" eb="5">
      <t>ケイ</t>
    </rPh>
    <phoneticPr fontId="2"/>
  </si>
  <si>
    <t>⑥当月仕掛計上仕訳</t>
    <rPh sb="1" eb="3">
      <t>トウゲツ</t>
    </rPh>
    <rPh sb="3" eb="5">
      <t>シカ</t>
    </rPh>
    <rPh sb="5" eb="7">
      <t>ケイジョウ</t>
    </rPh>
    <rPh sb="7" eb="9">
      <t>シワケ</t>
    </rPh>
    <phoneticPr fontId="2"/>
  </si>
  <si>
    <t>⑦当月資産分計上仕訳</t>
    <rPh sb="1" eb="3">
      <t>トウゲツ</t>
    </rPh>
    <rPh sb="3" eb="5">
      <t>シサン</t>
    </rPh>
    <rPh sb="5" eb="6">
      <t>ブン</t>
    </rPh>
    <rPh sb="6" eb="8">
      <t>ケイジョウ</t>
    </rPh>
    <rPh sb="8" eb="10">
      <t>シワケ</t>
    </rPh>
    <phoneticPr fontId="2"/>
  </si>
  <si>
    <t>ソフトウエア仮勘定（他勘定振替）</t>
    <rPh sb="6" eb="7">
      <t>カリ</t>
    </rPh>
    <rPh sb="7" eb="9">
      <t>カンジョウ</t>
    </rPh>
    <rPh sb="10" eb="11">
      <t>タ</t>
    </rPh>
    <rPh sb="11" eb="13">
      <t>カンジョウ</t>
    </rPh>
    <rPh sb="13" eb="15">
      <t>フリカエ</t>
    </rPh>
    <phoneticPr fontId="2"/>
  </si>
  <si>
    <t>資産計上（○/×）</t>
    <rPh sb="0" eb="2">
      <t>シサン</t>
    </rPh>
    <rPh sb="2" eb="4">
      <t>ケイジョウ</t>
    </rPh>
    <phoneticPr fontId="2"/>
  </si>
  <si>
    <t>間接原価内訳</t>
    <rPh sb="0" eb="2">
      <t>カンセツ</t>
    </rPh>
    <rPh sb="2" eb="4">
      <t>ゲンカ</t>
    </rPh>
    <rPh sb="4" eb="6">
      <t>ウチワケ</t>
    </rPh>
    <phoneticPr fontId="2"/>
  </si>
  <si>
    <t>当月時間数</t>
    <rPh sb="0" eb="2">
      <t>トウゲツ</t>
    </rPh>
    <rPh sb="2" eb="5">
      <t>ジカンスウ</t>
    </rPh>
    <phoneticPr fontId="2"/>
  </si>
  <si>
    <t>【</t>
    <phoneticPr fontId="2"/>
  </si>
  <si>
    <t>仕掛品累計額</t>
    <rPh sb="0" eb="2">
      <t>シカカリ</t>
    </rPh>
    <rPh sb="2" eb="3">
      <t>ヒン</t>
    </rPh>
    <rPh sb="3" eb="5">
      <t>ルイケイ</t>
    </rPh>
    <rPh sb="5" eb="6">
      <t>ガク</t>
    </rPh>
    <phoneticPr fontId="2"/>
  </si>
  <si>
    <t>前月仕掛分で翌月持越し分</t>
    <rPh sb="0" eb="2">
      <t>ゼンゲツ</t>
    </rPh>
    <rPh sb="2" eb="4">
      <t>シカカリ</t>
    </rPh>
    <rPh sb="4" eb="5">
      <t>ブン</t>
    </rPh>
    <rPh sb="6" eb="8">
      <t>ヨクゲツ</t>
    </rPh>
    <rPh sb="8" eb="10">
      <t>モチコ</t>
    </rPh>
    <rPh sb="11" eb="12">
      <t>ブン</t>
    </rPh>
    <phoneticPr fontId="2"/>
  </si>
  <si>
    <t>前月までの仕掛額（当月売上計上分は除く）</t>
    <rPh sb="0" eb="2">
      <t>ゼンゲツ</t>
    </rPh>
    <rPh sb="5" eb="7">
      <t>シカカリ</t>
    </rPh>
    <rPh sb="7" eb="8">
      <t>ガク</t>
    </rPh>
    <rPh sb="9" eb="11">
      <t>トウゲツ</t>
    </rPh>
    <rPh sb="11" eb="13">
      <t>ウリアゲ</t>
    </rPh>
    <rPh sb="13" eb="15">
      <t>ケイジョウ</t>
    </rPh>
    <rPh sb="15" eb="16">
      <t>ブン</t>
    </rPh>
    <rPh sb="17" eb="18">
      <t>ノゾ</t>
    </rPh>
    <phoneticPr fontId="2"/>
  </si>
  <si>
    <t>当月発生仕掛額</t>
    <rPh sb="0" eb="2">
      <t>トウゲツ</t>
    </rPh>
    <rPh sb="2" eb="4">
      <t>ハッセイ</t>
    </rPh>
    <rPh sb="4" eb="6">
      <t>シカカリ</t>
    </rPh>
    <rPh sb="6" eb="7">
      <t>ガク</t>
    </rPh>
    <phoneticPr fontId="2"/>
  </si>
  <si>
    <t>前月までの仮勘定額（当月資産計上分は除く）</t>
    <rPh sb="0" eb="2">
      <t>ゼンゲツ</t>
    </rPh>
    <rPh sb="5" eb="8">
      <t>カリカンジョウ</t>
    </rPh>
    <rPh sb="8" eb="9">
      <t>ガク</t>
    </rPh>
    <rPh sb="10" eb="12">
      <t>トウゲツ</t>
    </rPh>
    <rPh sb="12" eb="14">
      <t>シサン</t>
    </rPh>
    <rPh sb="14" eb="16">
      <t>ケイジョウ</t>
    </rPh>
    <rPh sb="16" eb="17">
      <t>ブン</t>
    </rPh>
    <rPh sb="18" eb="19">
      <t>ノゾ</t>
    </rPh>
    <phoneticPr fontId="2"/>
  </si>
  <si>
    <t>当月発生仮勘定額</t>
    <rPh sb="0" eb="2">
      <t>トウゲツ</t>
    </rPh>
    <rPh sb="2" eb="4">
      <t>ハッセイ</t>
    </rPh>
    <rPh sb="4" eb="7">
      <t>カリカンジョウ</t>
    </rPh>
    <rPh sb="7" eb="8">
      <t>ガク</t>
    </rPh>
    <phoneticPr fontId="2"/>
  </si>
  <si>
    <t>当月仮勘定額</t>
    <rPh sb="0" eb="2">
      <t>トウゲツ</t>
    </rPh>
    <rPh sb="2" eb="5">
      <t>カリカンジョウ</t>
    </rPh>
    <rPh sb="5" eb="6">
      <t>ガク</t>
    </rPh>
    <phoneticPr fontId="2"/>
  </si>
  <si>
    <t>前月仮勘定分で翌月持越し分</t>
    <rPh sb="0" eb="2">
      <t>ゼンゲツ</t>
    </rPh>
    <rPh sb="2" eb="3">
      <t>カリ</t>
    </rPh>
    <rPh sb="3" eb="5">
      <t>カンジョウ</t>
    </rPh>
    <rPh sb="5" eb="6">
      <t>ブン</t>
    </rPh>
    <rPh sb="7" eb="9">
      <t>ヨクゲツ</t>
    </rPh>
    <rPh sb="9" eb="11">
      <t>モチコ</t>
    </rPh>
    <rPh sb="12" eb="13">
      <t>ブン</t>
    </rPh>
    <phoneticPr fontId="2"/>
  </si>
  <si>
    <t>合計（翌月持ち越し分）</t>
    <rPh sb="0" eb="2">
      <t>ゴウケイ</t>
    </rPh>
    <rPh sb="3" eb="5">
      <t>ヨクゲツ</t>
    </rPh>
    <rPh sb="5" eb="6">
      <t>モ</t>
    </rPh>
    <rPh sb="7" eb="8">
      <t>コ</t>
    </rPh>
    <rPh sb="9" eb="10">
      <t>ブン</t>
    </rPh>
    <phoneticPr fontId="2"/>
  </si>
  <si>
    <t>⑧当月仮勘定計上仕訳</t>
    <rPh sb="1" eb="3">
      <t>トウゲツ</t>
    </rPh>
    <rPh sb="3" eb="6">
      <t>カリカンジョウ</t>
    </rPh>
    <rPh sb="6" eb="8">
      <t>ケイジョウ</t>
    </rPh>
    <rPh sb="8" eb="10">
      <t>シワケ</t>
    </rPh>
    <phoneticPr fontId="2"/>
  </si>
  <si>
    <t>⑨間接原価の内訳</t>
    <rPh sb="1" eb="3">
      <t>カンセツ</t>
    </rPh>
    <rPh sb="3" eb="5">
      <t>ゲンカ</t>
    </rPh>
    <rPh sb="6" eb="8">
      <t>ウチワケ</t>
    </rPh>
    <phoneticPr fontId="2"/>
  </si>
  <si>
    <t>⑩整合性チェック</t>
    <rPh sb="1" eb="4">
      <t>セイゴウセイ</t>
    </rPh>
    <phoneticPr fontId="2"/>
  </si>
  <si>
    <t>計上労務費合計</t>
    <rPh sb="0" eb="2">
      <t>ケイジョウ</t>
    </rPh>
    <rPh sb="2" eb="5">
      <t>ロウムヒ</t>
    </rPh>
    <rPh sb="5" eb="7">
      <t>ゴウケイ</t>
    </rPh>
    <phoneticPr fontId="2"/>
  </si>
  <si>
    <t>外注・仕入</t>
    <rPh sb="0" eb="2">
      <t>ガイチュウ</t>
    </rPh>
    <rPh sb="3" eb="5">
      <t>シイ</t>
    </rPh>
    <phoneticPr fontId="2"/>
  </si>
  <si>
    <t>粗利益</t>
    <rPh sb="0" eb="3">
      <t>アラリエキ</t>
    </rPh>
    <phoneticPr fontId="2"/>
  </si>
  <si>
    <t>減価償却費</t>
    <rPh sb="0" eb="2">
      <t>ゲンカ</t>
    </rPh>
    <rPh sb="2" eb="4">
      <t>ショウキャク</t>
    </rPh>
    <rPh sb="4" eb="5">
      <t>ヒ</t>
    </rPh>
    <phoneticPr fontId="2"/>
  </si>
  <si>
    <t>地代家賃</t>
    <rPh sb="0" eb="2">
      <t>チダイ</t>
    </rPh>
    <rPh sb="2" eb="4">
      <t>ヤチン</t>
    </rPh>
    <phoneticPr fontId="2"/>
  </si>
  <si>
    <t>水道光熱費</t>
    <rPh sb="0" eb="2">
      <t>スイドウ</t>
    </rPh>
    <rPh sb="2" eb="4">
      <t>コウネツ</t>
    </rPh>
    <rPh sb="4" eb="5">
      <t>ヒ</t>
    </rPh>
    <phoneticPr fontId="2"/>
  </si>
  <si>
    <t>期末仕掛額</t>
    <rPh sb="0" eb="2">
      <t>キマツ</t>
    </rPh>
    <rPh sb="2" eb="4">
      <t>シカカリ</t>
    </rPh>
    <rPh sb="4" eb="5">
      <t>ガク</t>
    </rPh>
    <phoneticPr fontId="2"/>
  </si>
  <si>
    <t>当月製造原価</t>
    <rPh sb="0" eb="2">
      <t>トウゲツ</t>
    </rPh>
    <rPh sb="2" eb="4">
      <t>セイゾウ</t>
    </rPh>
    <rPh sb="4" eb="6">
      <t>ゲンカ</t>
    </rPh>
    <phoneticPr fontId="2"/>
  </si>
  <si>
    <t>外注・仕入(案件別）</t>
    <rPh sb="0" eb="2">
      <t>ガイチュウ</t>
    </rPh>
    <rPh sb="3" eb="5">
      <t>シイ</t>
    </rPh>
    <rPh sb="6" eb="8">
      <t>アンケン</t>
    </rPh>
    <rPh sb="8" eb="9">
      <t>ベツ</t>
    </rPh>
    <phoneticPr fontId="2"/>
  </si>
  <si>
    <t>作業時間計</t>
    <rPh sb="0" eb="2">
      <t>サギョウ</t>
    </rPh>
    <rPh sb="2" eb="4">
      <t>ジカン</t>
    </rPh>
    <rPh sb="4" eb="5">
      <t>ケイ</t>
    </rPh>
    <phoneticPr fontId="2"/>
  </si>
  <si>
    <t>経費合計</t>
    <rPh sb="0" eb="2">
      <t>ケイヒ</t>
    </rPh>
    <rPh sb="2" eb="4">
      <t>ゴウケイ</t>
    </rPh>
    <phoneticPr fontId="2"/>
  </si>
  <si>
    <t>人数</t>
    <rPh sb="0" eb="2">
      <t>ニンズウ</t>
    </rPh>
    <phoneticPr fontId="2"/>
  </si>
  <si>
    <t>合計</t>
    <rPh sb="0" eb="2">
      <t>ゴウケイ</t>
    </rPh>
    <phoneticPr fontId="2"/>
  </si>
  <si>
    <t>直接作業時間</t>
    <rPh sb="0" eb="2">
      <t>チョクセツ</t>
    </rPh>
    <rPh sb="2" eb="4">
      <t>サギョウ</t>
    </rPh>
    <rPh sb="4" eb="6">
      <t>ジカン</t>
    </rPh>
    <phoneticPr fontId="2"/>
  </si>
  <si>
    <t>間接作業時間</t>
    <rPh sb="0" eb="2">
      <t>カンセツ</t>
    </rPh>
    <rPh sb="2" eb="4">
      <t>サギョウ</t>
    </rPh>
    <rPh sb="4" eb="6">
      <t>ジカン</t>
    </rPh>
    <phoneticPr fontId="2"/>
  </si>
  <si>
    <t>給与</t>
    <rPh sb="0" eb="2">
      <t>キュウヨ</t>
    </rPh>
    <phoneticPr fontId="2"/>
  </si>
  <si>
    <t>法定福利費</t>
    <rPh sb="0" eb="2">
      <t>ホウテイ</t>
    </rPh>
    <rPh sb="2" eb="4">
      <t>フクリ</t>
    </rPh>
    <rPh sb="4" eb="5">
      <t>ヒ</t>
    </rPh>
    <phoneticPr fontId="2"/>
  </si>
  <si>
    <t>労務費計</t>
    <rPh sb="0" eb="3">
      <t>ロウムヒ</t>
    </rPh>
    <rPh sb="3" eb="4">
      <t>ケイ</t>
    </rPh>
    <phoneticPr fontId="2"/>
  </si>
  <si>
    <t>コード</t>
    <phoneticPr fontId="2"/>
  </si>
  <si>
    <t>計</t>
    <rPh sb="0" eb="1">
      <t>ケイ</t>
    </rPh>
    <phoneticPr fontId="2"/>
  </si>
  <si>
    <t>原価部門合計</t>
    <rPh sb="0" eb="2">
      <t>ゲンカ</t>
    </rPh>
    <rPh sb="2" eb="4">
      <t>ブモン</t>
    </rPh>
    <rPh sb="4" eb="6">
      <t>ゴウケイ</t>
    </rPh>
    <phoneticPr fontId="2"/>
  </si>
  <si>
    <t>入力</t>
    <rPh sb="0" eb="2">
      <t>ニュウリョク</t>
    </rPh>
    <phoneticPr fontId="2"/>
  </si>
  <si>
    <t>当月発生原価（仕掛分）</t>
    <rPh sb="0" eb="2">
      <t>トウゲツ</t>
    </rPh>
    <rPh sb="2" eb="4">
      <t>ハッセイ</t>
    </rPh>
    <rPh sb="4" eb="6">
      <t>ゲンカ</t>
    </rPh>
    <rPh sb="7" eb="9">
      <t>シカカリ</t>
    </rPh>
    <rPh sb="9" eb="10">
      <t>ブン</t>
    </rPh>
    <phoneticPr fontId="2"/>
  </si>
  <si>
    <t>作業時間</t>
    <rPh sb="0" eb="2">
      <t>サギョウ</t>
    </rPh>
    <rPh sb="2" eb="4">
      <t>ジカン</t>
    </rPh>
    <phoneticPr fontId="2"/>
  </si>
  <si>
    <t>労務費</t>
    <rPh sb="0" eb="3">
      <t>ロウムヒ</t>
    </rPh>
    <phoneticPr fontId="2"/>
  </si>
  <si>
    <t>経費</t>
    <rPh sb="0" eb="2">
      <t>ケイヒ</t>
    </rPh>
    <phoneticPr fontId="2"/>
  </si>
  <si>
    <t>外注費</t>
    <rPh sb="0" eb="3">
      <t>ガイチュウヒ</t>
    </rPh>
    <phoneticPr fontId="2"/>
  </si>
  <si>
    <t>期末仕掛</t>
    <rPh sb="0" eb="2">
      <t>キマツ</t>
    </rPh>
    <rPh sb="2" eb="4">
      <t>シカカリ</t>
    </rPh>
    <phoneticPr fontId="2"/>
  </si>
  <si>
    <t>期首仕掛</t>
    <rPh sb="0" eb="2">
      <t>キシュ</t>
    </rPh>
    <rPh sb="2" eb="4">
      <t>シカカリ</t>
    </rPh>
    <phoneticPr fontId="2"/>
  </si>
  <si>
    <t>元帳金額</t>
    <rPh sb="0" eb="2">
      <t>モトチョウ</t>
    </rPh>
    <rPh sb="2" eb="4">
      <t>キンガク</t>
    </rPh>
    <phoneticPr fontId="2"/>
  </si>
  <si>
    <t>部門別試算表売上原価と一致を確認</t>
  </si>
  <si>
    <t>ＳＩ</t>
    <phoneticPr fontId="2"/>
  </si>
  <si>
    <t>SI</t>
    <phoneticPr fontId="2"/>
  </si>
  <si>
    <t>開発案件１</t>
    <rPh sb="0" eb="2">
      <t>カイハツ</t>
    </rPh>
    <rPh sb="2" eb="4">
      <t>アンケン</t>
    </rPh>
    <phoneticPr fontId="2"/>
  </si>
  <si>
    <t>開発案件２</t>
    <rPh sb="0" eb="2">
      <t>カイハツ</t>
    </rPh>
    <rPh sb="2" eb="4">
      <t>アンケン</t>
    </rPh>
    <phoneticPr fontId="2"/>
  </si>
  <si>
    <t>開発案件３</t>
    <rPh sb="0" eb="2">
      <t>カイハツ</t>
    </rPh>
    <rPh sb="2" eb="4">
      <t>アンケン</t>
    </rPh>
    <phoneticPr fontId="2"/>
  </si>
  <si>
    <t>自社開発ソフト</t>
    <rPh sb="0" eb="2">
      <t>ジシャ</t>
    </rPh>
    <rPh sb="2" eb="4">
      <t>カイハツ</t>
    </rPh>
    <phoneticPr fontId="2"/>
  </si>
  <si>
    <t>受注金額</t>
    <rPh sb="0" eb="2">
      <t>ジュチュウ</t>
    </rPh>
    <rPh sb="2" eb="4">
      <t>キンガク</t>
    </rPh>
    <phoneticPr fontId="2"/>
  </si>
  <si>
    <t>期末仮勘定</t>
    <rPh sb="0" eb="2">
      <t>キマツ</t>
    </rPh>
    <rPh sb="2" eb="5">
      <t>カリカンジョウ</t>
    </rPh>
    <phoneticPr fontId="2"/>
  </si>
  <si>
    <r>
      <t>S</t>
    </r>
    <r>
      <rPr>
        <sz val="11"/>
        <rFont val="ＭＳ Ｐゴシック"/>
        <family val="3"/>
        <charset val="128"/>
      </rPr>
      <t>I000001</t>
    </r>
    <phoneticPr fontId="2"/>
  </si>
  <si>
    <t>SI000002</t>
    <phoneticPr fontId="2"/>
  </si>
  <si>
    <t>SI000003</t>
  </si>
  <si>
    <t>SO00001</t>
    <phoneticPr fontId="2"/>
  </si>
  <si>
    <t>ES00001</t>
    <phoneticPr fontId="2"/>
  </si>
  <si>
    <t>ES00002</t>
    <phoneticPr fontId="2"/>
  </si>
  <si>
    <t>営業支援</t>
    <rPh sb="0" eb="2">
      <t>エイギョウ</t>
    </rPh>
    <rPh sb="2" eb="4">
      <t>シエン</t>
    </rPh>
    <phoneticPr fontId="2"/>
  </si>
  <si>
    <t>社内会議</t>
    <rPh sb="0" eb="2">
      <t>シャナイ</t>
    </rPh>
    <rPh sb="2" eb="4">
      <t>カイギ</t>
    </rPh>
    <phoneticPr fontId="2"/>
  </si>
  <si>
    <t>○</t>
  </si>
  <si>
    <t>粗利</t>
    <rPh sb="0" eb="2">
      <t>アラリ</t>
    </rPh>
    <phoneticPr fontId="2"/>
  </si>
  <si>
    <t>SI2</t>
    <phoneticPr fontId="2"/>
  </si>
  <si>
    <t>SI3</t>
    <phoneticPr fontId="2"/>
  </si>
  <si>
    <t>小計</t>
    <rPh sb="0" eb="2">
      <t>ショウケイ</t>
    </rPh>
    <phoneticPr fontId="2"/>
  </si>
  <si>
    <t>ソフトウェア（SI）</t>
    <phoneticPr fontId="2"/>
  </si>
  <si>
    <t>ソフトウェア（SI3)</t>
    <phoneticPr fontId="2"/>
  </si>
  <si>
    <t>ソフトウェア（SI2）</t>
    <phoneticPr fontId="2"/>
  </si>
  <si>
    <t>間接原価（SI2)</t>
    <rPh sb="0" eb="2">
      <t>カンセツ</t>
    </rPh>
    <rPh sb="2" eb="4">
      <t>ゲンカ</t>
    </rPh>
    <phoneticPr fontId="2"/>
  </si>
  <si>
    <t>間接原価（SI3)</t>
    <rPh sb="0" eb="2">
      <t>カンセツ</t>
    </rPh>
    <rPh sb="2" eb="4">
      <t>ゲンカ</t>
    </rPh>
    <phoneticPr fontId="2"/>
  </si>
  <si>
    <t>当月仮勘定振替</t>
    <rPh sb="0" eb="2">
      <t>トウゲツ</t>
    </rPh>
    <rPh sb="2" eb="5">
      <t>カリカンジョウ</t>
    </rPh>
    <rPh sb="5" eb="7">
      <t>フリカエ</t>
    </rPh>
    <phoneticPr fontId="2"/>
  </si>
  <si>
    <t>ＳＩ2</t>
    <phoneticPr fontId="2"/>
  </si>
  <si>
    <t>ＳＩ3</t>
  </si>
  <si>
    <t>費用の振分</t>
    <rPh sb="0" eb="2">
      <t>ヒヨウ</t>
    </rPh>
    <rPh sb="3" eb="5">
      <t>フリワケ</t>
    </rPh>
    <phoneticPr fontId="2"/>
  </si>
  <si>
    <t>科目</t>
    <rPh sb="0" eb="2">
      <t>カモク</t>
    </rPh>
    <phoneticPr fontId="2"/>
  </si>
  <si>
    <t>販管費</t>
    <rPh sb="0" eb="1">
      <t>ハン</t>
    </rPh>
    <rPh sb="1" eb="2">
      <t>カン</t>
    </rPh>
    <rPh sb="2" eb="3">
      <t>ヒ</t>
    </rPh>
    <phoneticPr fontId="2"/>
  </si>
  <si>
    <t>製造原価</t>
    <rPh sb="0" eb="2">
      <t>セイゾウ</t>
    </rPh>
    <rPh sb="2" eb="4">
      <t>ゲンカ</t>
    </rPh>
    <phoneticPr fontId="2"/>
  </si>
  <si>
    <t>会計ソフト集計金額</t>
    <rPh sb="0" eb="2">
      <t>カイケイ</t>
    </rPh>
    <rPh sb="5" eb="7">
      <t>シュウケイ</t>
    </rPh>
    <rPh sb="7" eb="9">
      <t>キンガク</t>
    </rPh>
    <phoneticPr fontId="2"/>
  </si>
  <si>
    <t>旅費交通費</t>
    <rPh sb="0" eb="2">
      <t>リョヒ</t>
    </rPh>
    <rPh sb="2" eb="5">
      <t>コウツウヒ</t>
    </rPh>
    <phoneticPr fontId="2"/>
  </si>
  <si>
    <t>通信費</t>
    <rPh sb="0" eb="3">
      <t>ツウシンヒ</t>
    </rPh>
    <phoneticPr fontId="2"/>
  </si>
  <si>
    <t>水道光熱費</t>
    <rPh sb="0" eb="2">
      <t>スイドウ</t>
    </rPh>
    <rPh sb="2" eb="5">
      <t>コウネツヒ</t>
    </rPh>
    <phoneticPr fontId="2"/>
  </si>
  <si>
    <t>費用合計</t>
    <rPh sb="0" eb="2">
      <t>ヒヨウ</t>
    </rPh>
    <rPh sb="2" eb="4">
      <t>ゴウケイ</t>
    </rPh>
    <phoneticPr fontId="2"/>
  </si>
  <si>
    <t>部署</t>
    <rPh sb="0" eb="2">
      <t>ブショ</t>
    </rPh>
    <phoneticPr fontId="2"/>
  </si>
  <si>
    <t>管理・営業</t>
    <rPh sb="0" eb="2">
      <t>カンリ</t>
    </rPh>
    <rPh sb="3" eb="5">
      <t>エイギョウ</t>
    </rPh>
    <phoneticPr fontId="2"/>
  </si>
  <si>
    <t>他部署</t>
    <rPh sb="0" eb="1">
      <t>タ</t>
    </rPh>
    <rPh sb="1" eb="3">
      <t>ブショ</t>
    </rPh>
    <phoneticPr fontId="2"/>
  </si>
  <si>
    <t>人数合計</t>
    <rPh sb="0" eb="2">
      <t>ニンズウ</t>
    </rPh>
    <rPh sb="2" eb="4">
      <t>ゴウケイ</t>
    </rPh>
    <phoneticPr fontId="2"/>
  </si>
  <si>
    <t>社員数</t>
    <rPh sb="0" eb="2">
      <t>シャイン</t>
    </rPh>
    <rPh sb="2" eb="3">
      <t>スウ</t>
    </rPh>
    <phoneticPr fontId="2"/>
  </si>
  <si>
    <t>間接原価（SI）</t>
    <rPh sb="0" eb="2">
      <t>カンセツ</t>
    </rPh>
    <rPh sb="2" eb="4">
      <t>ゲンカ</t>
    </rPh>
    <phoneticPr fontId="2"/>
  </si>
  <si>
    <t>ＯＫ</t>
  </si>
  <si>
    <t>ＮＧ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</si>
</sst>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6" formatCode="&quot;¥&quot;#,##0;[Red]&quot;¥&quot;\-#,##0"/>
    <numFmt numFmtId="177" formatCode="#,##0_ "/>
    <numFmt numFmtId="178" formatCode="#,##0.00_ "/>
    <numFmt numFmtId="181" formatCode="#,##0_);[Red]\(#,##0\)"/>
    <numFmt numFmtId="183" formatCode="yyyy&quot;年&quot;m&quot;月&quot;;@"/>
    <numFmt numFmtId="191" formatCode="0.00_);[Red]\(0.00\)"/>
    <numFmt numFmtId="192" formatCode="#,##0.00_ ;[Red]\-#,##0.00\ "/>
    <numFmt numFmtId="193" formatCode="0_);[Red]\(0\)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u/>
      <sz val="11"/>
      <name val="ＭＳ Ｐゴシック"/>
      <family val="3"/>
      <charset val="128"/>
    </font>
    <font>
      <i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9"/>
      <color indexed="9"/>
      <name val="ＭＳ Ｐゴシック"/>
      <family val="3"/>
      <charset val="128"/>
    </font>
    <font>
      <b/>
      <sz val="16"/>
      <color indexed="8"/>
      <name val="ＭＳ Ｐ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8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  <border diagonalDown="1">
      <left style="thin">
        <color indexed="64"/>
      </left>
      <right style="thin">
        <color indexed="64"/>
      </right>
      <top style="hair">
        <color indexed="64"/>
      </top>
      <bottom/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 diagonalDown="1">
      <left style="thin">
        <color indexed="64"/>
      </left>
      <right style="thin">
        <color indexed="64"/>
      </right>
      <top/>
      <bottom style="hair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 diagonalDown="1"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 diagonalDown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</cellStyleXfs>
  <cellXfs count="363">
    <xf numFmtId="0" fontId="0" fillId="0" borderId="0" xfId="0">
      <alignment vertical="center"/>
    </xf>
    <xf numFmtId="177" fontId="5" fillId="2" borderId="0" xfId="0" applyNumberFormat="1" applyFont="1" applyFill="1" applyAlignment="1">
      <alignment vertical="center"/>
    </xf>
    <xf numFmtId="177" fontId="4" fillId="2" borderId="0" xfId="0" applyNumberFormat="1" applyFont="1" applyFill="1" applyAlignment="1">
      <alignment vertical="center"/>
    </xf>
    <xf numFmtId="177" fontId="1" fillId="2" borderId="0" xfId="0" applyNumberFormat="1" applyFont="1" applyFill="1" applyAlignment="1">
      <alignment vertical="center"/>
    </xf>
    <xf numFmtId="177" fontId="4" fillId="2" borderId="0" xfId="0" applyNumberFormat="1" applyFont="1" applyFill="1" applyAlignment="1">
      <alignment horizontal="center" vertical="center"/>
    </xf>
    <xf numFmtId="177" fontId="1" fillId="2" borderId="1" xfId="0" applyNumberFormat="1" applyFont="1" applyFill="1" applyBorder="1" applyAlignment="1">
      <alignment vertical="center"/>
    </xf>
    <xf numFmtId="177" fontId="1" fillId="2" borderId="1" xfId="0" applyNumberFormat="1" applyFont="1" applyFill="1" applyBorder="1" applyAlignment="1">
      <alignment horizontal="center" vertical="center"/>
    </xf>
    <xf numFmtId="177" fontId="4" fillId="2" borderId="1" xfId="0" applyNumberFormat="1" applyFont="1" applyFill="1" applyBorder="1" applyAlignment="1">
      <alignment horizontal="center" vertical="center"/>
    </xf>
    <xf numFmtId="38" fontId="1" fillId="2" borderId="1" xfId="1" applyFont="1" applyFill="1" applyBorder="1" applyAlignment="1">
      <alignment vertical="center"/>
    </xf>
    <xf numFmtId="177" fontId="4" fillId="2" borderId="0" xfId="0" applyNumberFormat="1" applyFont="1" applyFill="1" applyBorder="1" applyAlignment="1">
      <alignment vertical="center"/>
    </xf>
    <xf numFmtId="177" fontId="6" fillId="2" borderId="0" xfId="0" applyNumberFormat="1" applyFont="1" applyFill="1" applyAlignment="1">
      <alignment vertical="center"/>
    </xf>
    <xf numFmtId="177" fontId="1" fillId="2" borderId="0" xfId="0" applyNumberFormat="1" applyFont="1" applyFill="1" applyBorder="1" applyAlignment="1">
      <alignment vertical="center"/>
    </xf>
    <xf numFmtId="177" fontId="1" fillId="2" borderId="0" xfId="0" applyNumberFormat="1" applyFont="1" applyFill="1" applyAlignment="1">
      <alignment horizontal="center" vertical="center"/>
    </xf>
    <xf numFmtId="177" fontId="1" fillId="2" borderId="2" xfId="0" applyNumberFormat="1" applyFont="1" applyFill="1" applyBorder="1" applyAlignment="1">
      <alignment vertical="center"/>
    </xf>
    <xf numFmtId="0" fontId="4" fillId="2" borderId="0" xfId="0" applyFont="1" applyFill="1" applyBorder="1" applyAlignment="1">
      <alignment horizontal="center" vertical="center"/>
    </xf>
    <xf numFmtId="177" fontId="1" fillId="2" borderId="3" xfId="0" applyNumberFormat="1" applyFont="1" applyFill="1" applyBorder="1" applyAlignment="1">
      <alignment horizontal="center" vertical="center"/>
    </xf>
    <xf numFmtId="177" fontId="1" fillId="2" borderId="3" xfId="0" applyNumberFormat="1" applyFont="1" applyFill="1" applyBorder="1" applyAlignment="1">
      <alignment vertical="center"/>
    </xf>
    <xf numFmtId="177" fontId="1" fillId="2" borderId="0" xfId="0" applyNumberFormat="1" applyFont="1" applyFill="1" applyBorder="1" applyAlignment="1">
      <alignment horizontal="left" vertical="center"/>
    </xf>
    <xf numFmtId="6" fontId="1" fillId="2" borderId="3" xfId="2" applyFont="1" applyFill="1" applyBorder="1" applyAlignment="1">
      <alignment vertical="center"/>
    </xf>
    <xf numFmtId="178" fontId="1" fillId="2" borderId="0" xfId="0" applyNumberFormat="1" applyFont="1" applyFill="1" applyAlignment="1">
      <alignment vertical="center"/>
    </xf>
    <xf numFmtId="0" fontId="1" fillId="2" borderId="0" xfId="0" applyFont="1" applyFill="1" applyBorder="1" applyAlignment="1">
      <alignment vertical="center"/>
    </xf>
    <xf numFmtId="0" fontId="1" fillId="2" borderId="4" xfId="0" applyFont="1" applyFill="1" applyBorder="1" applyAlignment="1">
      <alignment vertical="center"/>
    </xf>
    <xf numFmtId="38" fontId="1" fillId="2" borderId="5" xfId="1" applyFont="1" applyFill="1" applyBorder="1" applyAlignment="1">
      <alignment vertical="center"/>
    </xf>
    <xf numFmtId="38" fontId="1" fillId="2" borderId="6" xfId="1" applyFont="1" applyFill="1" applyBorder="1" applyAlignment="1">
      <alignment vertical="center"/>
    </xf>
    <xf numFmtId="177" fontId="1" fillId="2" borderId="0" xfId="0" applyNumberFormat="1" applyFont="1" applyFill="1" applyBorder="1" applyAlignment="1">
      <alignment horizontal="left" vertical="center" shrinkToFit="1"/>
    </xf>
    <xf numFmtId="38" fontId="1" fillId="2" borderId="1" xfId="1" applyFont="1" applyFill="1" applyBorder="1" applyAlignment="1">
      <alignment horizontal="right" vertical="center"/>
    </xf>
    <xf numFmtId="38" fontId="1" fillId="0" borderId="7" xfId="1" applyFont="1" applyFill="1" applyBorder="1" applyAlignment="1">
      <alignment horizontal="right" vertical="center"/>
    </xf>
    <xf numFmtId="177" fontId="1" fillId="0" borderId="0" xfId="0" applyNumberFormat="1" applyFont="1" applyFill="1" applyAlignment="1">
      <alignment vertical="center"/>
    </xf>
    <xf numFmtId="178" fontId="1" fillId="2" borderId="0" xfId="0" applyNumberFormat="1" applyFont="1" applyFill="1" applyAlignment="1">
      <alignment horizontal="right" vertical="center"/>
    </xf>
    <xf numFmtId="178" fontId="1" fillId="2" borderId="1" xfId="0" applyNumberFormat="1" applyFont="1" applyFill="1" applyBorder="1" applyAlignment="1">
      <alignment horizontal="center" vertical="center"/>
    </xf>
    <xf numFmtId="178" fontId="1" fillId="2" borderId="0" xfId="0" applyNumberFormat="1" applyFont="1" applyFill="1" applyBorder="1" applyAlignment="1">
      <alignment vertical="center"/>
    </xf>
    <xf numFmtId="178" fontId="4" fillId="2" borderId="0" xfId="0" applyNumberFormat="1" applyFont="1" applyFill="1" applyAlignment="1">
      <alignment horizontal="center" vertical="center"/>
    </xf>
    <xf numFmtId="178" fontId="1" fillId="2" borderId="1" xfId="1" applyNumberFormat="1" applyFont="1" applyFill="1" applyBorder="1" applyAlignment="1">
      <alignment vertical="center"/>
    </xf>
    <xf numFmtId="177" fontId="4" fillId="2" borderId="1" xfId="0" applyNumberFormat="1" applyFont="1" applyFill="1" applyBorder="1" applyAlignment="1">
      <alignment vertical="center"/>
    </xf>
    <xf numFmtId="177" fontId="4" fillId="3" borderId="1" xfId="0" applyNumberFormat="1" applyFont="1" applyFill="1" applyBorder="1" applyAlignment="1">
      <alignment vertical="center"/>
    </xf>
    <xf numFmtId="177" fontId="4" fillId="2" borderId="1" xfId="0" applyNumberFormat="1" applyFont="1" applyFill="1" applyBorder="1" applyAlignment="1">
      <alignment horizontal="left" vertical="center"/>
    </xf>
    <xf numFmtId="177" fontId="4" fillId="3" borderId="1" xfId="0" applyNumberFormat="1" applyFont="1" applyFill="1" applyBorder="1" applyAlignment="1">
      <alignment horizontal="left" vertical="center"/>
    </xf>
    <xf numFmtId="192" fontId="1" fillId="2" borderId="1" xfId="2" applyNumberFormat="1" applyFont="1" applyFill="1" applyBorder="1" applyAlignment="1">
      <alignment vertical="center"/>
    </xf>
    <xf numFmtId="177" fontId="1" fillId="0" borderId="1" xfId="0" applyNumberFormat="1" applyFont="1" applyFill="1" applyBorder="1" applyAlignment="1">
      <alignment vertical="center"/>
    </xf>
    <xf numFmtId="177" fontId="1" fillId="2" borderId="5" xfId="0" applyNumberFormat="1" applyFont="1" applyFill="1" applyBorder="1" applyAlignment="1">
      <alignment vertical="center" wrapText="1"/>
    </xf>
    <xf numFmtId="177" fontId="1" fillId="0" borderId="0" xfId="0" applyNumberFormat="1" applyFont="1" applyFill="1" applyBorder="1" applyAlignment="1">
      <alignment vertical="center"/>
    </xf>
    <xf numFmtId="177" fontId="1" fillId="0" borderId="3" xfId="0" applyNumberFormat="1" applyFont="1" applyFill="1" applyBorder="1" applyAlignment="1">
      <alignment horizontal="center" vertical="center"/>
    </xf>
    <xf numFmtId="177" fontId="4" fillId="4" borderId="1" xfId="0" applyNumberFormat="1" applyFont="1" applyFill="1" applyBorder="1" applyAlignment="1">
      <alignment vertical="center"/>
    </xf>
    <xf numFmtId="38" fontId="4" fillId="2" borderId="0" xfId="1" applyFont="1" applyFill="1" applyAlignment="1">
      <alignment horizontal="center" vertical="center"/>
    </xf>
    <xf numFmtId="38" fontId="1" fillId="2" borderId="0" xfId="1" applyFont="1" applyFill="1" applyAlignment="1">
      <alignment vertical="center"/>
    </xf>
    <xf numFmtId="38" fontId="4" fillId="2" borderId="1" xfId="1" applyFont="1" applyFill="1" applyBorder="1" applyAlignment="1">
      <alignment vertical="center"/>
    </xf>
    <xf numFmtId="38" fontId="1" fillId="2" borderId="0" xfId="1" applyFont="1" applyFill="1" applyBorder="1" applyAlignment="1">
      <alignment vertical="center"/>
    </xf>
    <xf numFmtId="38" fontId="1" fillId="2" borderId="8" xfId="1" applyFont="1" applyFill="1" applyBorder="1" applyAlignment="1">
      <alignment horizontal="center" vertical="center"/>
    </xf>
    <xf numFmtId="38" fontId="1" fillId="0" borderId="6" xfId="1" applyFont="1" applyFill="1" applyBorder="1" applyAlignment="1">
      <alignment vertical="center"/>
    </xf>
    <xf numFmtId="38" fontId="4" fillId="2" borderId="0" xfId="1" applyFont="1" applyFill="1" applyBorder="1" applyAlignment="1">
      <alignment horizontal="left" vertical="center"/>
    </xf>
    <xf numFmtId="38" fontId="1" fillId="2" borderId="0" xfId="1" applyFont="1" applyFill="1" applyAlignment="1">
      <alignment horizontal="center" vertical="center"/>
    </xf>
    <xf numFmtId="38" fontId="1" fillId="2" borderId="0" xfId="1" applyFont="1" applyFill="1" applyBorder="1" applyAlignment="1">
      <alignment horizontal="left" vertical="center" shrinkToFit="1"/>
    </xf>
    <xf numFmtId="38" fontId="3" fillId="2" borderId="0" xfId="1" applyFont="1" applyFill="1" applyBorder="1" applyAlignment="1">
      <alignment vertical="center"/>
    </xf>
    <xf numFmtId="38" fontId="6" fillId="2" borderId="0" xfId="1" applyFont="1" applyFill="1" applyAlignment="1">
      <alignment vertical="center"/>
    </xf>
    <xf numFmtId="38" fontId="4" fillId="2" borderId="0" xfId="1" applyFont="1" applyFill="1" applyBorder="1" applyAlignment="1">
      <alignment horizontal="center" vertical="center"/>
    </xf>
    <xf numFmtId="38" fontId="0" fillId="2" borderId="1" xfId="1" applyFont="1" applyFill="1" applyBorder="1" applyAlignment="1">
      <alignment horizontal="center" vertical="center"/>
    </xf>
    <xf numFmtId="38" fontId="1" fillId="2" borderId="0" xfId="1" applyFont="1" applyFill="1" applyBorder="1" applyAlignment="1">
      <alignment horizontal="left" vertical="center"/>
    </xf>
    <xf numFmtId="38" fontId="1" fillId="2" borderId="1" xfId="1" applyFont="1" applyFill="1" applyBorder="1" applyAlignment="1">
      <alignment horizontal="center" vertical="center"/>
    </xf>
    <xf numFmtId="38" fontId="1" fillId="2" borderId="3" xfId="1" applyFont="1" applyFill="1" applyBorder="1" applyAlignment="1">
      <alignment horizontal="center" vertical="center"/>
    </xf>
    <xf numFmtId="38" fontId="1" fillId="0" borderId="3" xfId="1" applyFont="1" applyFill="1" applyBorder="1" applyAlignment="1">
      <alignment horizontal="right" vertical="center"/>
    </xf>
    <xf numFmtId="38" fontId="4" fillId="2" borderId="0" xfId="1" applyFont="1" applyFill="1" applyBorder="1" applyAlignment="1">
      <alignment vertical="center"/>
    </xf>
    <xf numFmtId="38" fontId="1" fillId="0" borderId="3" xfId="1" applyFont="1" applyFill="1" applyBorder="1" applyAlignment="1">
      <alignment vertical="center"/>
    </xf>
    <xf numFmtId="38" fontId="1" fillId="2" borderId="9" xfId="1" applyFont="1" applyFill="1" applyBorder="1" applyAlignment="1">
      <alignment horizontal="center" vertical="center"/>
    </xf>
    <xf numFmtId="177" fontId="4" fillId="5" borderId="1" xfId="0" applyNumberFormat="1" applyFont="1" applyFill="1" applyBorder="1" applyAlignment="1">
      <alignment horizontal="left" vertical="center"/>
    </xf>
    <xf numFmtId="191" fontId="4" fillId="5" borderId="1" xfId="0" applyNumberFormat="1" applyFont="1" applyFill="1" applyBorder="1" applyAlignment="1">
      <alignment vertical="center"/>
    </xf>
    <xf numFmtId="191" fontId="4" fillId="5" borderId="1" xfId="1" applyNumberFormat="1" applyFont="1" applyFill="1" applyBorder="1" applyAlignment="1">
      <alignment vertical="center"/>
    </xf>
    <xf numFmtId="177" fontId="0" fillId="2" borderId="8" xfId="0" applyNumberFormat="1" applyFill="1" applyBorder="1" applyAlignment="1">
      <alignment horizontal="center" vertical="center" wrapText="1"/>
    </xf>
    <xf numFmtId="177" fontId="1" fillId="2" borderId="10" xfId="0" applyNumberFormat="1" applyFont="1" applyFill="1" applyBorder="1" applyAlignment="1">
      <alignment horizontal="center" vertical="center" wrapText="1"/>
    </xf>
    <xf numFmtId="177" fontId="0" fillId="2" borderId="10" xfId="0" applyNumberFormat="1" applyFill="1" applyBorder="1" applyAlignment="1">
      <alignment horizontal="center" vertical="center"/>
    </xf>
    <xf numFmtId="177" fontId="1" fillId="2" borderId="8" xfId="0" applyNumberFormat="1" applyFont="1" applyFill="1" applyBorder="1" applyAlignment="1">
      <alignment vertical="center"/>
    </xf>
    <xf numFmtId="177" fontId="0" fillId="2" borderId="4" xfId="0" applyNumberFormat="1" applyFill="1" applyBorder="1" applyAlignment="1">
      <alignment horizontal="center" vertical="center" wrapText="1"/>
    </xf>
    <xf numFmtId="177" fontId="1" fillId="2" borderId="5" xfId="0" applyNumberFormat="1" applyFont="1" applyFill="1" applyBorder="1" applyAlignment="1">
      <alignment vertical="center"/>
    </xf>
    <xf numFmtId="177" fontId="0" fillId="2" borderId="0" xfId="0" applyNumberFormat="1" applyFill="1" applyBorder="1" applyAlignment="1">
      <alignment horizontal="center" vertical="center" wrapText="1"/>
    </xf>
    <xf numFmtId="177" fontId="0" fillId="2" borderId="0" xfId="0" applyNumberFormat="1" applyFill="1" applyAlignment="1">
      <alignment vertical="center"/>
    </xf>
    <xf numFmtId="177" fontId="1" fillId="2" borderId="1" xfId="1" applyNumberFormat="1" applyFont="1" applyFill="1" applyBorder="1" applyAlignment="1">
      <alignment vertical="center"/>
    </xf>
    <xf numFmtId="38" fontId="1" fillId="6" borderId="7" xfId="1" applyFont="1" applyFill="1" applyBorder="1" applyAlignment="1">
      <alignment vertical="center"/>
    </xf>
    <xf numFmtId="177" fontId="1" fillId="6" borderId="11" xfId="0" applyNumberFormat="1" applyFont="1" applyFill="1" applyBorder="1" applyAlignment="1">
      <alignment vertical="center"/>
    </xf>
    <xf numFmtId="181" fontId="1" fillId="6" borderId="11" xfId="0" applyNumberFormat="1" applyFont="1" applyFill="1" applyBorder="1" applyAlignment="1">
      <alignment vertical="center"/>
    </xf>
    <xf numFmtId="38" fontId="1" fillId="6" borderId="12" xfId="1" applyFont="1" applyFill="1" applyBorder="1" applyAlignment="1">
      <alignment vertical="center"/>
    </xf>
    <xf numFmtId="38" fontId="1" fillId="6" borderId="13" xfId="1" applyFont="1" applyFill="1" applyBorder="1" applyAlignment="1">
      <alignment vertical="center"/>
    </xf>
    <xf numFmtId="6" fontId="1" fillId="6" borderId="9" xfId="2" applyFont="1" applyFill="1" applyBorder="1" applyAlignment="1">
      <alignment vertical="center"/>
    </xf>
    <xf numFmtId="38" fontId="1" fillId="6" borderId="9" xfId="1" applyFont="1" applyFill="1" applyBorder="1" applyAlignment="1">
      <alignment vertical="center"/>
    </xf>
    <xf numFmtId="38" fontId="1" fillId="6" borderId="8" xfId="1" applyFont="1" applyFill="1" applyBorder="1" applyAlignment="1">
      <alignment vertical="center"/>
    </xf>
    <xf numFmtId="181" fontId="1" fillId="6" borderId="8" xfId="0" applyNumberFormat="1" applyFont="1" applyFill="1" applyBorder="1" applyAlignment="1">
      <alignment vertical="center"/>
    </xf>
    <xf numFmtId="38" fontId="1" fillId="6" borderId="14" xfId="1" applyFont="1" applyFill="1" applyBorder="1" applyAlignment="1">
      <alignment vertical="center"/>
    </xf>
    <xf numFmtId="177" fontId="1" fillId="6" borderId="9" xfId="0" applyNumberFormat="1" applyFont="1" applyFill="1" applyBorder="1" applyAlignment="1">
      <alignment horizontal="center" vertical="center"/>
    </xf>
    <xf numFmtId="38" fontId="1" fillId="6" borderId="15" xfId="1" applyFont="1" applyFill="1" applyBorder="1" applyAlignment="1">
      <alignment vertical="center"/>
    </xf>
    <xf numFmtId="6" fontId="1" fillId="6" borderId="14" xfId="2" applyFont="1" applyFill="1" applyBorder="1" applyAlignment="1">
      <alignment vertical="center"/>
    </xf>
    <xf numFmtId="38" fontId="1" fillId="6" borderId="16" xfId="1" applyFont="1" applyFill="1" applyBorder="1" applyAlignment="1">
      <alignment vertical="center"/>
    </xf>
    <xf numFmtId="181" fontId="1" fillId="6" borderId="7" xfId="0" applyNumberFormat="1" applyFont="1" applyFill="1" applyBorder="1" applyAlignment="1">
      <alignment vertical="center"/>
    </xf>
    <xf numFmtId="38" fontId="1" fillId="6" borderId="7" xfId="1" applyFont="1" applyFill="1" applyBorder="1" applyAlignment="1">
      <alignment horizontal="right" vertical="center"/>
    </xf>
    <xf numFmtId="177" fontId="1" fillId="6" borderId="16" xfId="0" applyNumberFormat="1" applyFont="1" applyFill="1" applyBorder="1" applyAlignment="1">
      <alignment horizontal="center" vertical="center"/>
    </xf>
    <xf numFmtId="181" fontId="1" fillId="6" borderId="12" xfId="0" applyNumberFormat="1" applyFont="1" applyFill="1" applyBorder="1" applyAlignment="1">
      <alignment vertical="center"/>
    </xf>
    <xf numFmtId="177" fontId="1" fillId="2" borderId="0" xfId="0" applyNumberFormat="1" applyFont="1" applyFill="1" applyBorder="1" applyAlignment="1">
      <alignment horizontal="center" vertical="center"/>
    </xf>
    <xf numFmtId="177" fontId="1" fillId="2" borderId="17" xfId="0" applyNumberFormat="1" applyFont="1" applyFill="1" applyBorder="1" applyAlignment="1">
      <alignment horizontal="center" vertical="center"/>
    </xf>
    <xf numFmtId="38" fontId="0" fillId="2" borderId="0" xfId="1" applyFont="1" applyFill="1" applyAlignment="1">
      <alignment vertical="center"/>
    </xf>
    <xf numFmtId="177" fontId="1" fillId="2" borderId="0" xfId="0" applyNumberFormat="1" applyFont="1" applyFill="1" applyBorder="1" applyAlignment="1">
      <alignment vertical="center" wrapText="1"/>
    </xf>
    <xf numFmtId="177" fontId="4" fillId="2" borderId="0" xfId="0" applyNumberFormat="1" applyFont="1" applyFill="1" applyBorder="1" applyAlignment="1">
      <alignment horizontal="center" vertical="center"/>
    </xf>
    <xf numFmtId="6" fontId="1" fillId="2" borderId="0" xfId="2" applyFont="1" applyFill="1" applyBorder="1" applyAlignment="1">
      <alignment vertical="center"/>
    </xf>
    <xf numFmtId="178" fontId="1" fillId="2" borderId="0" xfId="1" applyNumberFormat="1" applyFont="1" applyFill="1" applyBorder="1" applyAlignment="1">
      <alignment vertical="center"/>
    </xf>
    <xf numFmtId="38" fontId="1" fillId="0" borderId="0" xfId="1" applyFont="1" applyFill="1" applyBorder="1" applyAlignment="1">
      <alignment vertical="center"/>
    </xf>
    <xf numFmtId="38" fontId="1" fillId="0" borderId="0" xfId="1" applyFont="1" applyFill="1" applyBorder="1" applyAlignment="1">
      <alignment horizontal="right" vertical="center"/>
    </xf>
    <xf numFmtId="177" fontId="1" fillId="0" borderId="0" xfId="0" applyNumberFormat="1" applyFont="1" applyFill="1" applyBorder="1" applyAlignment="1">
      <alignment horizontal="center" vertical="center"/>
    </xf>
    <xf numFmtId="178" fontId="1" fillId="2" borderId="1" xfId="0" applyNumberFormat="1" applyFont="1" applyFill="1" applyBorder="1" applyAlignment="1">
      <alignment vertical="center"/>
    </xf>
    <xf numFmtId="177" fontId="0" fillId="2" borderId="17" xfId="0" applyNumberFormat="1" applyFill="1" applyBorder="1" applyAlignment="1">
      <alignment vertical="center"/>
    </xf>
    <xf numFmtId="177" fontId="1" fillId="2" borderId="18" xfId="0" applyNumberFormat="1" applyFont="1" applyFill="1" applyBorder="1" applyAlignment="1">
      <alignment vertical="center"/>
    </xf>
    <xf numFmtId="177" fontId="1" fillId="2" borderId="18" xfId="0" applyNumberFormat="1" applyFont="1" applyFill="1" applyBorder="1" applyAlignment="1">
      <alignment horizontal="center" vertical="center"/>
    </xf>
    <xf numFmtId="178" fontId="0" fillId="2" borderId="1" xfId="0" applyNumberFormat="1" applyFill="1" applyBorder="1" applyAlignment="1">
      <alignment horizontal="center" vertical="center"/>
    </xf>
    <xf numFmtId="177" fontId="0" fillId="2" borderId="1" xfId="0" applyNumberFormat="1" applyFill="1" applyBorder="1" applyAlignment="1">
      <alignment horizontal="center" vertical="center"/>
    </xf>
    <xf numFmtId="177" fontId="4" fillId="2" borderId="1" xfId="0" applyNumberFormat="1" applyFont="1" applyFill="1" applyBorder="1" applyAlignment="1">
      <alignment vertical="center" shrinkToFit="1"/>
    </xf>
    <xf numFmtId="177" fontId="4" fillId="2" borderId="1" xfId="0" applyNumberFormat="1" applyFont="1" applyFill="1" applyBorder="1" applyAlignment="1">
      <alignment horizontal="left" vertical="center" shrinkToFit="1"/>
    </xf>
    <xf numFmtId="177" fontId="1" fillId="2" borderId="19" xfId="0" applyNumberFormat="1" applyFont="1" applyFill="1" applyBorder="1" applyAlignment="1">
      <alignment vertical="center" wrapText="1"/>
    </xf>
    <xf numFmtId="177" fontId="4" fillId="2" borderId="17" xfId="0" applyNumberFormat="1" applyFont="1" applyFill="1" applyBorder="1" applyAlignment="1">
      <alignment horizontal="center" vertical="center"/>
    </xf>
    <xf numFmtId="177" fontId="1" fillId="2" borderId="1" xfId="0" applyNumberFormat="1" applyFont="1" applyFill="1" applyBorder="1" applyAlignment="1">
      <alignment horizontal="left" vertical="center" shrinkToFit="1"/>
    </xf>
    <xf numFmtId="177" fontId="1" fillId="2" borderId="17" xfId="0" applyNumberFormat="1" applyFont="1" applyFill="1" applyBorder="1" applyAlignment="1">
      <alignment horizontal="left" vertical="center" shrinkToFit="1"/>
    </xf>
    <xf numFmtId="0" fontId="1" fillId="6" borderId="20" xfId="0" applyFont="1" applyFill="1" applyBorder="1" applyAlignment="1">
      <alignment horizontal="left" vertical="center" shrinkToFit="1"/>
    </xf>
    <xf numFmtId="193" fontId="1" fillId="2" borderId="0" xfId="0" applyNumberFormat="1" applyFont="1" applyFill="1" applyBorder="1" applyAlignment="1">
      <alignment vertical="center"/>
    </xf>
    <xf numFmtId="177" fontId="1" fillId="6" borderId="18" xfId="0" applyNumberFormat="1" applyFont="1" applyFill="1" applyBorder="1" applyAlignment="1">
      <alignment vertical="center" shrinkToFit="1"/>
    </xf>
    <xf numFmtId="177" fontId="1" fillId="6" borderId="21" xfId="0" applyNumberFormat="1" applyFont="1" applyFill="1" applyBorder="1" applyAlignment="1">
      <alignment vertical="center" shrinkToFit="1"/>
    </xf>
    <xf numFmtId="0" fontId="1" fillId="6" borderId="22" xfId="0" applyFont="1" applyFill="1" applyBorder="1" applyAlignment="1">
      <alignment horizontal="left" vertical="center" shrinkToFit="1"/>
    </xf>
    <xf numFmtId="0" fontId="0" fillId="6" borderId="22" xfId="0" applyFill="1" applyBorder="1" applyAlignment="1">
      <alignment horizontal="left" vertical="center" shrinkToFit="1"/>
    </xf>
    <xf numFmtId="191" fontId="4" fillId="2" borderId="0" xfId="0" applyNumberFormat="1" applyFont="1" applyFill="1" applyBorder="1" applyAlignment="1">
      <alignment vertical="center"/>
    </xf>
    <xf numFmtId="191" fontId="4" fillId="2" borderId="0" xfId="1" applyNumberFormat="1" applyFont="1" applyFill="1" applyBorder="1" applyAlignment="1">
      <alignment vertical="center"/>
    </xf>
    <xf numFmtId="6" fontId="1" fillId="6" borderId="11" xfId="2" applyFont="1" applyFill="1" applyBorder="1" applyAlignment="1">
      <alignment vertical="center"/>
    </xf>
    <xf numFmtId="38" fontId="1" fillId="0" borderId="1" xfId="1" applyFont="1" applyFill="1" applyBorder="1" applyAlignment="1">
      <alignment vertical="center"/>
    </xf>
    <xf numFmtId="38" fontId="7" fillId="2" borderId="1" xfId="1" applyFont="1" applyFill="1" applyBorder="1" applyAlignment="1">
      <alignment horizontal="center" vertical="center"/>
    </xf>
    <xf numFmtId="38" fontId="1" fillId="7" borderId="0" xfId="1" applyFont="1" applyFill="1" applyBorder="1" applyAlignment="1">
      <alignment horizontal="center" vertical="center"/>
    </xf>
    <xf numFmtId="177" fontId="1" fillId="6" borderId="23" xfId="0" applyNumberFormat="1" applyFont="1" applyFill="1" applyBorder="1" applyAlignment="1">
      <alignment vertical="center"/>
    </xf>
    <xf numFmtId="181" fontId="1" fillId="6" borderId="23" xfId="0" applyNumberFormat="1" applyFont="1" applyFill="1" applyBorder="1" applyAlignment="1">
      <alignment vertical="center"/>
    </xf>
    <xf numFmtId="177" fontId="0" fillId="2" borderId="1" xfId="0" applyNumberFormat="1" applyFill="1" applyBorder="1" applyAlignment="1">
      <alignment vertical="center"/>
    </xf>
    <xf numFmtId="6" fontId="1" fillId="6" borderId="23" xfId="2" applyFont="1" applyFill="1" applyBorder="1" applyAlignment="1">
      <alignment vertical="center"/>
    </xf>
    <xf numFmtId="38" fontId="1" fillId="6" borderId="10" xfId="1" applyFont="1" applyFill="1" applyBorder="1" applyAlignment="1">
      <alignment vertical="center"/>
    </xf>
    <xf numFmtId="38" fontId="1" fillId="0" borderId="12" xfId="1" applyFont="1" applyFill="1" applyBorder="1" applyAlignment="1">
      <alignment horizontal="right" vertical="center"/>
    </xf>
    <xf numFmtId="177" fontId="4" fillId="2" borderId="17" xfId="0" applyNumberFormat="1" applyFont="1" applyFill="1" applyBorder="1" applyAlignment="1">
      <alignment horizontal="right" vertical="center"/>
    </xf>
    <xf numFmtId="38" fontId="1" fillId="7" borderId="0" xfId="1" applyFont="1" applyFill="1" applyAlignment="1">
      <alignment horizontal="center" vertical="center"/>
    </xf>
    <xf numFmtId="177" fontId="1" fillId="8" borderId="18" xfId="0" applyNumberFormat="1" applyFont="1" applyFill="1" applyBorder="1" applyAlignment="1">
      <alignment vertical="center" shrinkToFit="1"/>
    </xf>
    <xf numFmtId="38" fontId="1" fillId="8" borderId="12" xfId="1" applyFont="1" applyFill="1" applyBorder="1" applyAlignment="1">
      <alignment vertical="center"/>
    </xf>
    <xf numFmtId="177" fontId="1" fillId="8" borderId="23" xfId="0" applyNumberFormat="1" applyFont="1" applyFill="1" applyBorder="1" applyAlignment="1">
      <alignment vertical="center"/>
    </xf>
    <xf numFmtId="181" fontId="1" fillId="8" borderId="23" xfId="0" applyNumberFormat="1" applyFont="1" applyFill="1" applyBorder="1" applyAlignment="1">
      <alignment vertical="center"/>
    </xf>
    <xf numFmtId="177" fontId="1" fillId="8" borderId="21" xfId="0" applyNumberFormat="1" applyFont="1" applyFill="1" applyBorder="1" applyAlignment="1">
      <alignment vertical="center" shrinkToFit="1"/>
    </xf>
    <xf numFmtId="38" fontId="1" fillId="8" borderId="7" xfId="1" applyFont="1" applyFill="1" applyBorder="1" applyAlignment="1">
      <alignment vertical="center"/>
    </xf>
    <xf numFmtId="177" fontId="1" fillId="8" borderId="11" xfId="0" applyNumberFormat="1" applyFont="1" applyFill="1" applyBorder="1" applyAlignment="1">
      <alignment vertical="center"/>
    </xf>
    <xf numFmtId="181" fontId="1" fillId="8" borderId="11" xfId="0" applyNumberFormat="1" applyFont="1" applyFill="1" applyBorder="1" applyAlignment="1">
      <alignment vertical="center"/>
    </xf>
    <xf numFmtId="6" fontId="1" fillId="8" borderId="23" xfId="2" applyFont="1" applyFill="1" applyBorder="1" applyAlignment="1">
      <alignment vertical="center"/>
    </xf>
    <xf numFmtId="38" fontId="1" fillId="8" borderId="10" xfId="1" applyFont="1" applyFill="1" applyBorder="1" applyAlignment="1">
      <alignment vertical="center"/>
    </xf>
    <xf numFmtId="6" fontId="1" fillId="8" borderId="11" xfId="2" applyFont="1" applyFill="1" applyBorder="1" applyAlignment="1">
      <alignment vertical="center"/>
    </xf>
    <xf numFmtId="38" fontId="1" fillId="8" borderId="13" xfId="1" applyFont="1" applyFill="1" applyBorder="1" applyAlignment="1">
      <alignment vertical="center"/>
    </xf>
    <xf numFmtId="0" fontId="1" fillId="8" borderId="20" xfId="0" applyFont="1" applyFill="1" applyBorder="1" applyAlignment="1">
      <alignment horizontal="left" vertical="center" shrinkToFit="1"/>
    </xf>
    <xf numFmtId="6" fontId="1" fillId="8" borderId="9" xfId="2" applyFont="1" applyFill="1" applyBorder="1" applyAlignment="1">
      <alignment vertical="center"/>
    </xf>
    <xf numFmtId="38" fontId="1" fillId="8" borderId="9" xfId="1" applyFont="1" applyFill="1" applyBorder="1" applyAlignment="1">
      <alignment vertical="center"/>
    </xf>
    <xf numFmtId="38" fontId="1" fillId="8" borderId="8" xfId="1" applyFont="1" applyFill="1" applyBorder="1" applyAlignment="1">
      <alignment vertical="center"/>
    </xf>
    <xf numFmtId="181" fontId="1" fillId="8" borderId="8" xfId="0" applyNumberFormat="1" applyFont="1" applyFill="1" applyBorder="1" applyAlignment="1">
      <alignment vertical="center"/>
    </xf>
    <xf numFmtId="38" fontId="1" fillId="8" borderId="14" xfId="1" applyFont="1" applyFill="1" applyBorder="1" applyAlignment="1">
      <alignment vertical="center"/>
    </xf>
    <xf numFmtId="177" fontId="1" fillId="8" borderId="9" xfId="0" applyNumberFormat="1" applyFont="1" applyFill="1" applyBorder="1" applyAlignment="1">
      <alignment horizontal="center" vertical="center"/>
    </xf>
    <xf numFmtId="38" fontId="1" fillId="8" borderId="15" xfId="1" applyFont="1" applyFill="1" applyBorder="1" applyAlignment="1">
      <alignment vertical="center"/>
    </xf>
    <xf numFmtId="0" fontId="1" fillId="8" borderId="22" xfId="0" applyFont="1" applyFill="1" applyBorder="1" applyAlignment="1">
      <alignment horizontal="left" vertical="center" shrinkToFit="1"/>
    </xf>
    <xf numFmtId="6" fontId="1" fillId="8" borderId="14" xfId="2" applyFont="1" applyFill="1" applyBorder="1" applyAlignment="1">
      <alignment vertical="center"/>
    </xf>
    <xf numFmtId="38" fontId="1" fillId="8" borderId="16" xfId="1" applyFont="1" applyFill="1" applyBorder="1" applyAlignment="1">
      <alignment vertical="center"/>
    </xf>
    <xf numFmtId="181" fontId="1" fillId="8" borderId="7" xfId="0" applyNumberFormat="1" applyFont="1" applyFill="1" applyBorder="1" applyAlignment="1">
      <alignment vertical="center"/>
    </xf>
    <xf numFmtId="38" fontId="1" fillId="8" borderId="7" xfId="1" applyFont="1" applyFill="1" applyBorder="1" applyAlignment="1">
      <alignment horizontal="right" vertical="center"/>
    </xf>
    <xf numFmtId="177" fontId="1" fillId="8" borderId="16" xfId="0" applyNumberFormat="1" applyFont="1" applyFill="1" applyBorder="1" applyAlignment="1">
      <alignment horizontal="center" vertical="center"/>
    </xf>
    <xf numFmtId="0" fontId="0" fillId="8" borderId="22" xfId="0" applyFill="1" applyBorder="1" applyAlignment="1">
      <alignment horizontal="left" vertical="center" shrinkToFit="1"/>
    </xf>
    <xf numFmtId="177" fontId="0" fillId="8" borderId="17" xfId="0" applyNumberFormat="1" applyFill="1" applyBorder="1" applyAlignment="1">
      <alignment vertical="center"/>
    </xf>
    <xf numFmtId="177" fontId="1" fillId="8" borderId="1" xfId="0" applyNumberFormat="1" applyFont="1" applyFill="1" applyBorder="1" applyAlignment="1">
      <alignment vertical="center"/>
    </xf>
    <xf numFmtId="178" fontId="1" fillId="8" borderId="1" xfId="0" applyNumberFormat="1" applyFont="1" applyFill="1" applyBorder="1" applyAlignment="1">
      <alignment vertical="center"/>
    </xf>
    <xf numFmtId="38" fontId="1" fillId="8" borderId="1" xfId="1" applyFont="1" applyFill="1" applyBorder="1" applyAlignment="1">
      <alignment vertical="center"/>
    </xf>
    <xf numFmtId="38" fontId="1" fillId="0" borderId="0" xfId="1" applyFont="1" applyFill="1" applyAlignment="1">
      <alignment vertical="center"/>
    </xf>
    <xf numFmtId="177" fontId="0" fillId="6" borderId="17" xfId="0" applyNumberFormat="1" applyFill="1" applyBorder="1" applyAlignment="1">
      <alignment vertical="center"/>
    </xf>
    <xf numFmtId="177" fontId="1" fillId="6" borderId="1" xfId="0" applyNumberFormat="1" applyFont="1" applyFill="1" applyBorder="1" applyAlignment="1">
      <alignment vertical="center"/>
    </xf>
    <xf numFmtId="178" fontId="1" fillId="6" borderId="1" xfId="0" applyNumberFormat="1" applyFont="1" applyFill="1" applyBorder="1" applyAlignment="1">
      <alignment vertical="center"/>
    </xf>
    <xf numFmtId="38" fontId="1" fillId="6" borderId="1" xfId="1" applyFont="1" applyFill="1" applyBorder="1" applyAlignment="1">
      <alignment vertical="center"/>
    </xf>
    <xf numFmtId="177" fontId="1" fillId="0" borderId="0" xfId="0" applyNumberFormat="1" applyFont="1" applyFill="1" applyAlignment="1">
      <alignment horizontal="center" vertical="center"/>
    </xf>
    <xf numFmtId="181" fontId="1" fillId="8" borderId="10" xfId="0" applyNumberFormat="1" applyFont="1" applyFill="1" applyBorder="1" applyAlignment="1">
      <alignment vertical="center"/>
    </xf>
    <xf numFmtId="38" fontId="1" fillId="2" borderId="0" xfId="1" applyFont="1" applyFill="1" applyAlignment="1">
      <alignment horizontal="right" vertical="center"/>
    </xf>
    <xf numFmtId="177" fontId="6" fillId="0" borderId="0" xfId="0" applyNumberFormat="1" applyFont="1" applyFill="1" applyAlignment="1">
      <alignment vertical="center"/>
    </xf>
    <xf numFmtId="178" fontId="1" fillId="0" borderId="0" xfId="0" applyNumberFormat="1" applyFont="1" applyFill="1" applyAlignment="1">
      <alignment vertical="center"/>
    </xf>
    <xf numFmtId="38" fontId="1" fillId="6" borderId="23" xfId="1" applyFont="1" applyFill="1" applyBorder="1" applyAlignment="1">
      <alignment vertical="center"/>
    </xf>
    <xf numFmtId="38" fontId="1" fillId="6" borderId="12" xfId="1" applyFont="1" applyFill="1" applyBorder="1" applyAlignment="1">
      <alignment horizontal="right" vertical="center"/>
    </xf>
    <xf numFmtId="38" fontId="1" fillId="6" borderId="11" xfId="1" applyFont="1" applyFill="1" applyBorder="1" applyAlignment="1">
      <alignment vertical="center"/>
    </xf>
    <xf numFmtId="38" fontId="1" fillId="8" borderId="23" xfId="1" applyFont="1" applyFill="1" applyBorder="1" applyAlignment="1">
      <alignment vertical="center"/>
    </xf>
    <xf numFmtId="38" fontId="1" fillId="8" borderId="12" xfId="1" applyFont="1" applyFill="1" applyBorder="1" applyAlignment="1">
      <alignment horizontal="right" vertical="center"/>
    </xf>
    <xf numFmtId="38" fontId="1" fillId="8" borderId="11" xfId="1" applyFont="1" applyFill="1" applyBorder="1" applyAlignment="1">
      <alignment vertical="center"/>
    </xf>
    <xf numFmtId="178" fontId="1" fillId="8" borderId="15" xfId="1" applyNumberFormat="1" applyFont="1" applyFill="1" applyBorder="1" applyAlignment="1" applyProtection="1">
      <alignment vertical="center"/>
      <protection locked="0"/>
    </xf>
    <xf numFmtId="178" fontId="1" fillId="8" borderId="12" xfId="1" applyNumberFormat="1" applyFont="1" applyFill="1" applyBorder="1" applyAlignment="1" applyProtection="1">
      <alignment vertical="center"/>
      <protection locked="0"/>
    </xf>
    <xf numFmtId="178" fontId="1" fillId="6" borderId="15" xfId="1" applyNumberFormat="1" applyFont="1" applyFill="1" applyBorder="1" applyAlignment="1" applyProtection="1">
      <alignment vertical="center"/>
      <protection locked="0"/>
    </xf>
    <xf numFmtId="178" fontId="1" fillId="6" borderId="12" xfId="1" applyNumberFormat="1" applyFont="1" applyFill="1" applyBorder="1" applyAlignment="1" applyProtection="1">
      <alignment vertical="center"/>
      <protection locked="0"/>
    </xf>
    <xf numFmtId="38" fontId="1" fillId="2" borderId="1" xfId="1" applyFont="1" applyFill="1" applyBorder="1" applyAlignment="1" applyProtection="1">
      <alignment vertical="center"/>
      <protection locked="0"/>
    </xf>
    <xf numFmtId="38" fontId="1" fillId="6" borderId="15" xfId="1" applyFont="1" applyFill="1" applyBorder="1" applyAlignment="1" applyProtection="1">
      <alignment horizontal="right" vertical="center"/>
      <protection locked="0"/>
    </xf>
    <xf numFmtId="38" fontId="1" fillId="6" borderId="7" xfId="1" applyFont="1" applyFill="1" applyBorder="1" applyAlignment="1" applyProtection="1">
      <alignment horizontal="right" vertical="center"/>
      <protection locked="0"/>
    </xf>
    <xf numFmtId="38" fontId="1" fillId="8" borderId="15" xfId="1" applyFont="1" applyFill="1" applyBorder="1" applyAlignment="1" applyProtection="1">
      <alignment horizontal="right" vertical="center"/>
      <protection locked="0"/>
    </xf>
    <xf numFmtId="38" fontId="1" fillId="8" borderId="7" xfId="1" applyFont="1" applyFill="1" applyBorder="1" applyAlignment="1" applyProtection="1">
      <alignment horizontal="right" vertical="center"/>
      <protection locked="0"/>
    </xf>
    <xf numFmtId="38" fontId="1" fillId="6" borderId="10" xfId="1" applyFont="1" applyFill="1" applyBorder="1" applyAlignment="1" applyProtection="1">
      <alignment horizontal="right" vertical="center"/>
      <protection locked="0"/>
    </xf>
    <xf numFmtId="38" fontId="1" fillId="6" borderId="13" xfId="1" applyFont="1" applyFill="1" applyBorder="1" applyAlignment="1" applyProtection="1">
      <alignment horizontal="right" vertical="center"/>
      <protection locked="0"/>
    </xf>
    <xf numFmtId="38" fontId="1" fillId="8" borderId="10" xfId="1" applyFont="1" applyFill="1" applyBorder="1" applyAlignment="1" applyProtection="1">
      <alignment horizontal="right" vertical="center"/>
      <protection locked="0"/>
    </xf>
    <xf numFmtId="38" fontId="1" fillId="8" borderId="13" xfId="1" applyFont="1" applyFill="1" applyBorder="1" applyAlignment="1" applyProtection="1">
      <alignment horizontal="right" vertical="center"/>
      <protection locked="0"/>
    </xf>
    <xf numFmtId="38" fontId="1" fillId="6" borderId="12" xfId="1" applyFont="1" applyFill="1" applyBorder="1" applyAlignment="1" applyProtection="1">
      <alignment vertical="center"/>
      <protection locked="0"/>
    </xf>
    <xf numFmtId="38" fontId="1" fillId="6" borderId="7" xfId="1" applyFont="1" applyFill="1" applyBorder="1" applyAlignment="1" applyProtection="1">
      <alignment vertical="center"/>
      <protection locked="0"/>
    </xf>
    <xf numFmtId="38" fontId="1" fillId="8" borderId="12" xfId="1" applyFont="1" applyFill="1" applyBorder="1" applyAlignment="1" applyProtection="1">
      <alignment vertical="center"/>
      <protection locked="0"/>
    </xf>
    <xf numFmtId="38" fontId="1" fillId="8" borderId="7" xfId="1" applyFont="1" applyFill="1" applyBorder="1" applyAlignment="1" applyProtection="1">
      <alignment vertical="center"/>
      <protection locked="0"/>
    </xf>
    <xf numFmtId="178" fontId="1" fillId="6" borderId="22" xfId="1" applyNumberFormat="1" applyFont="1" applyFill="1" applyBorder="1" applyAlignment="1" applyProtection="1">
      <alignment vertical="center"/>
      <protection locked="0"/>
    </xf>
    <xf numFmtId="178" fontId="1" fillId="6" borderId="24" xfId="1" applyNumberFormat="1" applyFont="1" applyFill="1" applyBorder="1" applyAlignment="1" applyProtection="1">
      <alignment vertical="center"/>
      <protection locked="0"/>
    </xf>
    <xf numFmtId="178" fontId="1" fillId="8" borderId="22" xfId="1" applyNumberFormat="1" applyFont="1" applyFill="1" applyBorder="1" applyAlignment="1" applyProtection="1">
      <alignment vertical="center"/>
      <protection locked="0"/>
    </xf>
    <xf numFmtId="178" fontId="1" fillId="8" borderId="24" xfId="1" applyNumberFormat="1" applyFont="1" applyFill="1" applyBorder="1" applyAlignment="1" applyProtection="1">
      <alignment vertical="center"/>
      <protection locked="0"/>
    </xf>
    <xf numFmtId="177" fontId="1" fillId="6" borderId="18" xfId="0" applyNumberFormat="1" applyFont="1" applyFill="1" applyBorder="1" applyAlignment="1" applyProtection="1">
      <alignment vertical="center" shrinkToFit="1"/>
      <protection locked="0"/>
    </xf>
    <xf numFmtId="177" fontId="1" fillId="6" borderId="21" xfId="0" applyNumberFormat="1" applyFont="1" applyFill="1" applyBorder="1" applyAlignment="1" applyProtection="1">
      <alignment vertical="center" shrinkToFit="1"/>
      <protection locked="0"/>
    </xf>
    <xf numFmtId="177" fontId="1" fillId="8" borderId="21" xfId="0" applyNumberFormat="1" applyFont="1" applyFill="1" applyBorder="1" applyAlignment="1" applyProtection="1">
      <alignment vertical="center" shrinkToFit="1"/>
      <protection locked="0"/>
    </xf>
    <xf numFmtId="38" fontId="1" fillId="6" borderId="10" xfId="1" applyFont="1" applyFill="1" applyBorder="1" applyAlignment="1" applyProtection="1">
      <alignment vertical="center"/>
      <protection locked="0"/>
    </xf>
    <xf numFmtId="38" fontId="1" fillId="6" borderId="13" xfId="1" applyFont="1" applyFill="1" applyBorder="1" applyAlignment="1" applyProtection="1">
      <alignment vertical="center"/>
      <protection locked="0"/>
    </xf>
    <xf numFmtId="38" fontId="1" fillId="8" borderId="10" xfId="1" applyFont="1" applyFill="1" applyBorder="1" applyAlignment="1" applyProtection="1">
      <alignment vertical="center"/>
      <protection locked="0"/>
    </xf>
    <xf numFmtId="38" fontId="1" fillId="8" borderId="13" xfId="1" applyFont="1" applyFill="1" applyBorder="1" applyAlignment="1" applyProtection="1">
      <alignment vertical="center"/>
      <protection locked="0"/>
    </xf>
    <xf numFmtId="0" fontId="0" fillId="8" borderId="15" xfId="0" applyFill="1" applyBorder="1" applyProtection="1">
      <alignment vertical="center"/>
      <protection locked="0"/>
    </xf>
    <xf numFmtId="0" fontId="0" fillId="8" borderId="7" xfId="0" applyFill="1" applyBorder="1" applyProtection="1">
      <alignment vertical="center"/>
      <protection locked="0"/>
    </xf>
    <xf numFmtId="177" fontId="1" fillId="8" borderId="7" xfId="0" applyNumberFormat="1" applyFont="1" applyFill="1" applyBorder="1" applyAlignment="1" applyProtection="1">
      <alignment vertical="center"/>
      <protection locked="0"/>
    </xf>
    <xf numFmtId="0" fontId="0" fillId="6" borderId="15" xfId="0" applyFill="1" applyBorder="1" applyProtection="1">
      <alignment vertical="center"/>
      <protection locked="0"/>
    </xf>
    <xf numFmtId="0" fontId="0" fillId="6" borderId="7" xfId="0" applyFill="1" applyBorder="1" applyProtection="1">
      <alignment vertical="center"/>
      <protection locked="0"/>
    </xf>
    <xf numFmtId="177" fontId="1" fillId="6" borderId="7" xfId="0" applyNumberFormat="1" applyFont="1" applyFill="1" applyBorder="1" applyAlignment="1" applyProtection="1">
      <alignment vertical="center"/>
      <protection locked="0"/>
    </xf>
    <xf numFmtId="0" fontId="0" fillId="6" borderId="25" xfId="0" applyFill="1" applyBorder="1" applyProtection="1">
      <alignment vertical="center"/>
      <protection locked="0"/>
    </xf>
    <xf numFmtId="0" fontId="0" fillId="8" borderId="25" xfId="0" applyFill="1" applyBorder="1" applyProtection="1">
      <alignment vertical="center"/>
      <protection locked="0"/>
    </xf>
    <xf numFmtId="177" fontId="0" fillId="6" borderId="12" xfId="0" applyNumberFormat="1" applyFill="1" applyBorder="1" applyAlignment="1" applyProtection="1">
      <alignment vertical="center"/>
      <protection locked="0"/>
    </xf>
    <xf numFmtId="177" fontId="0" fillId="6" borderId="7" xfId="0" applyNumberFormat="1" applyFill="1" applyBorder="1" applyAlignment="1" applyProtection="1">
      <alignment vertical="center"/>
      <protection locked="0"/>
    </xf>
    <xf numFmtId="177" fontId="0" fillId="8" borderId="12" xfId="0" applyNumberFormat="1" applyFill="1" applyBorder="1" applyAlignment="1" applyProtection="1">
      <alignment vertical="center"/>
      <protection locked="0"/>
    </xf>
    <xf numFmtId="177" fontId="0" fillId="8" borderId="7" xfId="0" applyNumberFormat="1" applyFill="1" applyBorder="1" applyAlignment="1" applyProtection="1">
      <alignment vertical="center"/>
      <protection locked="0"/>
    </xf>
    <xf numFmtId="177" fontId="4" fillId="3" borderId="1" xfId="0" applyNumberFormat="1" applyFont="1" applyFill="1" applyBorder="1" applyAlignment="1" applyProtection="1">
      <alignment vertical="center"/>
      <protection locked="0"/>
    </xf>
    <xf numFmtId="38" fontId="4" fillId="2" borderId="1" xfId="1" applyFont="1" applyFill="1" applyBorder="1" applyAlignment="1" applyProtection="1">
      <alignment vertical="center"/>
      <protection locked="0"/>
    </xf>
    <xf numFmtId="38" fontId="4" fillId="2" borderId="1" xfId="1" applyFont="1" applyFill="1" applyBorder="1" applyProtection="1">
      <alignment vertical="center"/>
      <protection locked="0"/>
    </xf>
    <xf numFmtId="183" fontId="4" fillId="6" borderId="0" xfId="1" applyNumberFormat="1" applyFont="1" applyFill="1" applyAlignment="1" applyProtection="1">
      <alignment horizontal="center" vertical="center"/>
      <protection locked="0"/>
    </xf>
    <xf numFmtId="38" fontId="1" fillId="6" borderId="10" xfId="1" applyFont="1" applyFill="1" applyBorder="1" applyAlignment="1" applyProtection="1">
      <alignment horizontal="center" vertical="center"/>
      <protection locked="0"/>
    </xf>
    <xf numFmtId="38" fontId="1" fillId="6" borderId="13" xfId="1" applyFont="1" applyFill="1" applyBorder="1" applyAlignment="1" applyProtection="1">
      <alignment horizontal="center" vertical="center"/>
      <protection locked="0"/>
    </xf>
    <xf numFmtId="38" fontId="1" fillId="8" borderId="10" xfId="1" applyFont="1" applyFill="1" applyBorder="1" applyAlignment="1" applyProtection="1">
      <alignment horizontal="center" vertical="center"/>
      <protection locked="0"/>
    </xf>
    <xf numFmtId="38" fontId="1" fillId="8" borderId="13" xfId="1" applyFont="1" applyFill="1" applyBorder="1" applyAlignment="1" applyProtection="1">
      <alignment horizontal="center" vertical="center"/>
      <protection locked="0"/>
    </xf>
    <xf numFmtId="177" fontId="1" fillId="6" borderId="10" xfId="0" applyNumberFormat="1" applyFont="1" applyFill="1" applyBorder="1" applyAlignment="1" applyProtection="1">
      <alignment horizontal="center" vertical="center"/>
      <protection locked="0"/>
    </xf>
    <xf numFmtId="177" fontId="1" fillId="6" borderId="13" xfId="0" applyNumberFormat="1" applyFont="1" applyFill="1" applyBorder="1" applyAlignment="1" applyProtection="1">
      <alignment horizontal="center" vertical="center"/>
      <protection locked="0"/>
    </xf>
    <xf numFmtId="177" fontId="1" fillId="8" borderId="10" xfId="0" applyNumberFormat="1" applyFont="1" applyFill="1" applyBorder="1" applyAlignment="1" applyProtection="1">
      <alignment horizontal="center" vertical="center"/>
      <protection locked="0"/>
    </xf>
    <xf numFmtId="177" fontId="1" fillId="8" borderId="13" xfId="0" applyNumberFormat="1" applyFont="1" applyFill="1" applyBorder="1" applyAlignment="1" applyProtection="1">
      <alignment horizontal="center" vertical="center"/>
      <protection locked="0"/>
    </xf>
    <xf numFmtId="0" fontId="9" fillId="9" borderId="1" xfId="0" applyFont="1" applyFill="1" applyBorder="1" applyAlignment="1">
      <alignment horizontal="center" vertical="center"/>
    </xf>
    <xf numFmtId="38" fontId="9" fillId="9" borderId="1" xfId="1" applyFont="1" applyFill="1" applyBorder="1" applyAlignment="1">
      <alignment horizontal="center" vertical="center"/>
    </xf>
    <xf numFmtId="38" fontId="11" fillId="9" borderId="1" xfId="1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38" fontId="8" fillId="0" borderId="1" xfId="1" applyFont="1" applyBorder="1">
      <alignment vertical="center"/>
    </xf>
    <xf numFmtId="0" fontId="10" fillId="0" borderId="0" xfId="0" applyFont="1">
      <alignment vertical="center"/>
    </xf>
    <xf numFmtId="38" fontId="8" fillId="0" borderId="0" xfId="1" applyFont="1">
      <alignment vertical="center"/>
    </xf>
    <xf numFmtId="0" fontId="0" fillId="0" borderId="1" xfId="0" applyFont="1" applyFill="1" applyBorder="1" applyAlignment="1">
      <alignment horizontal="center" vertical="center"/>
    </xf>
    <xf numFmtId="38" fontId="8" fillId="0" borderId="1" xfId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38" fontId="1" fillId="3" borderId="7" xfId="1" applyFont="1" applyFill="1" applyBorder="1" applyAlignment="1">
      <alignment vertical="center"/>
    </xf>
    <xf numFmtId="177" fontId="0" fillId="3" borderId="12" xfId="0" applyNumberFormat="1" applyFill="1" applyBorder="1" applyAlignment="1" applyProtection="1">
      <alignment vertical="center"/>
      <protection locked="0"/>
    </xf>
    <xf numFmtId="38" fontId="1" fillId="3" borderId="10" xfId="1" applyFont="1" applyFill="1" applyBorder="1" applyAlignment="1" applyProtection="1">
      <alignment vertical="center"/>
      <protection locked="0"/>
    </xf>
    <xf numFmtId="178" fontId="1" fillId="3" borderId="22" xfId="1" applyNumberFormat="1" applyFont="1" applyFill="1" applyBorder="1" applyAlignment="1" applyProtection="1">
      <alignment vertical="center"/>
      <protection locked="0"/>
    </xf>
    <xf numFmtId="38" fontId="1" fillId="3" borderId="12" xfId="1" applyFont="1" applyFill="1" applyBorder="1" applyAlignment="1">
      <alignment vertical="center"/>
    </xf>
    <xf numFmtId="38" fontId="1" fillId="3" borderId="23" xfId="1" applyFont="1" applyFill="1" applyBorder="1" applyAlignment="1">
      <alignment vertical="center"/>
    </xf>
    <xf numFmtId="38" fontId="1" fillId="3" borderId="10" xfId="1" applyFont="1" applyFill="1" applyBorder="1" applyAlignment="1" applyProtection="1">
      <alignment horizontal="right" vertical="center"/>
      <protection locked="0"/>
    </xf>
    <xf numFmtId="38" fontId="1" fillId="3" borderId="12" xfId="1" applyFont="1" applyFill="1" applyBorder="1" applyAlignment="1" applyProtection="1">
      <alignment vertical="center"/>
      <protection locked="0"/>
    </xf>
    <xf numFmtId="38" fontId="1" fillId="3" borderId="10" xfId="1" applyFont="1" applyFill="1" applyBorder="1" applyAlignment="1" applyProtection="1">
      <alignment horizontal="center" vertical="center"/>
      <protection locked="0"/>
    </xf>
    <xf numFmtId="38" fontId="1" fillId="3" borderId="12" xfId="1" applyFont="1" applyFill="1" applyBorder="1" applyAlignment="1">
      <alignment horizontal="right" vertical="center"/>
    </xf>
    <xf numFmtId="177" fontId="0" fillId="3" borderId="7" xfId="0" applyNumberFormat="1" applyFill="1" applyBorder="1" applyAlignment="1" applyProtection="1">
      <alignment vertical="center"/>
      <protection locked="0"/>
    </xf>
    <xf numFmtId="177" fontId="1" fillId="3" borderId="21" xfId="0" applyNumberFormat="1" applyFont="1" applyFill="1" applyBorder="1" applyAlignment="1" applyProtection="1">
      <alignment vertical="center" shrinkToFit="1"/>
      <protection locked="0"/>
    </xf>
    <xf numFmtId="38" fontId="1" fillId="3" borderId="13" xfId="1" applyFont="1" applyFill="1" applyBorder="1" applyAlignment="1" applyProtection="1">
      <alignment vertical="center"/>
      <protection locked="0"/>
    </xf>
    <xf numFmtId="178" fontId="1" fillId="3" borderId="24" xfId="1" applyNumberFormat="1" applyFont="1" applyFill="1" applyBorder="1" applyAlignment="1" applyProtection="1">
      <alignment vertical="center"/>
      <protection locked="0"/>
    </xf>
    <xf numFmtId="38" fontId="1" fillId="3" borderId="11" xfId="1" applyFont="1" applyFill="1" applyBorder="1" applyAlignment="1">
      <alignment vertical="center"/>
    </xf>
    <xf numFmtId="38" fontId="1" fillId="3" borderId="13" xfId="1" applyFont="1" applyFill="1" applyBorder="1" applyAlignment="1" applyProtection="1">
      <alignment horizontal="right" vertical="center"/>
      <protection locked="0"/>
    </xf>
    <xf numFmtId="38" fontId="1" fillId="3" borderId="13" xfId="1" applyFont="1" applyFill="1" applyBorder="1" applyAlignment="1" applyProtection="1">
      <alignment horizontal="center" vertical="center"/>
      <protection locked="0"/>
    </xf>
    <xf numFmtId="38" fontId="1" fillId="3" borderId="7" xfId="1" applyFont="1" applyFill="1" applyBorder="1" applyAlignment="1">
      <alignment horizontal="right" vertical="center"/>
    </xf>
    <xf numFmtId="38" fontId="1" fillId="3" borderId="7" xfId="1" applyFont="1" applyFill="1" applyBorder="1" applyAlignment="1" applyProtection="1">
      <alignment vertical="center"/>
      <protection locked="0"/>
    </xf>
    <xf numFmtId="0" fontId="0" fillId="3" borderId="25" xfId="0" applyFill="1" applyBorder="1" applyProtection="1">
      <alignment vertical="center"/>
      <protection locked="0"/>
    </xf>
    <xf numFmtId="177" fontId="1" fillId="3" borderId="7" xfId="0" applyNumberFormat="1" applyFont="1" applyFill="1" applyBorder="1" applyAlignment="1" applyProtection="1">
      <alignment vertical="center"/>
      <protection locked="0"/>
    </xf>
    <xf numFmtId="177" fontId="1" fillId="3" borderId="18" xfId="0" applyNumberFormat="1" applyFont="1" applyFill="1" applyBorder="1" applyAlignment="1">
      <alignment vertical="center" shrinkToFit="1"/>
    </xf>
    <xf numFmtId="6" fontId="1" fillId="3" borderId="23" xfId="2" applyFont="1" applyFill="1" applyBorder="1" applyAlignment="1">
      <alignment vertical="center"/>
    </xf>
    <xf numFmtId="177" fontId="1" fillId="3" borderId="23" xfId="0" applyNumberFormat="1" applyFont="1" applyFill="1" applyBorder="1" applyAlignment="1">
      <alignment vertical="center"/>
    </xf>
    <xf numFmtId="181" fontId="1" fillId="3" borderId="23" xfId="0" applyNumberFormat="1" applyFont="1" applyFill="1" applyBorder="1" applyAlignment="1">
      <alignment vertical="center"/>
    </xf>
    <xf numFmtId="177" fontId="1" fillId="3" borderId="10" xfId="0" applyNumberFormat="1" applyFont="1" applyFill="1" applyBorder="1" applyAlignment="1" applyProtection="1">
      <alignment horizontal="center" vertical="center"/>
      <protection locked="0"/>
    </xf>
    <xf numFmtId="38" fontId="1" fillId="3" borderId="10" xfId="1" applyFont="1" applyFill="1" applyBorder="1" applyAlignment="1">
      <alignment vertical="center"/>
    </xf>
    <xf numFmtId="177" fontId="1" fillId="3" borderId="21" xfId="0" applyNumberFormat="1" applyFont="1" applyFill="1" applyBorder="1" applyAlignment="1">
      <alignment vertical="center" shrinkToFit="1"/>
    </xf>
    <xf numFmtId="6" fontId="1" fillId="3" borderId="11" xfId="2" applyFont="1" applyFill="1" applyBorder="1" applyAlignment="1">
      <alignment vertical="center"/>
    </xf>
    <xf numFmtId="177" fontId="1" fillId="3" borderId="11" xfId="0" applyNumberFormat="1" applyFont="1" applyFill="1" applyBorder="1" applyAlignment="1">
      <alignment vertical="center"/>
    </xf>
    <xf numFmtId="181" fontId="1" fillId="3" borderId="11" xfId="0" applyNumberFormat="1" applyFont="1" applyFill="1" applyBorder="1" applyAlignment="1">
      <alignment vertical="center"/>
    </xf>
    <xf numFmtId="177" fontId="1" fillId="3" borderId="13" xfId="0" applyNumberFormat="1" applyFont="1" applyFill="1" applyBorder="1" applyAlignment="1" applyProtection="1">
      <alignment horizontal="center" vertical="center"/>
      <protection locked="0"/>
    </xf>
    <xf numFmtId="38" fontId="1" fillId="3" borderId="13" xfId="1" applyFont="1" applyFill="1" applyBorder="1" applyAlignment="1">
      <alignment vertical="center"/>
    </xf>
    <xf numFmtId="38" fontId="1" fillId="3" borderId="16" xfId="1" applyFont="1" applyFill="1" applyBorder="1" applyAlignment="1">
      <alignment vertical="center"/>
    </xf>
    <xf numFmtId="0" fontId="0" fillId="3" borderId="15" xfId="0" applyFill="1" applyBorder="1" applyProtection="1">
      <alignment vertical="center"/>
      <protection locked="0"/>
    </xf>
    <xf numFmtId="0" fontId="1" fillId="3" borderId="20" xfId="0" applyFont="1" applyFill="1" applyBorder="1" applyAlignment="1">
      <alignment horizontal="left" vertical="center" shrinkToFit="1"/>
    </xf>
    <xf numFmtId="6" fontId="1" fillId="3" borderId="9" xfId="2" applyFont="1" applyFill="1" applyBorder="1" applyAlignment="1">
      <alignment vertical="center"/>
    </xf>
    <xf numFmtId="178" fontId="1" fillId="3" borderId="15" xfId="1" applyNumberFormat="1" applyFont="1" applyFill="1" applyBorder="1" applyAlignment="1" applyProtection="1">
      <alignment vertical="center"/>
      <protection locked="0"/>
    </xf>
    <xf numFmtId="38" fontId="1" fillId="3" borderId="9" xfId="1" applyFont="1" applyFill="1" applyBorder="1" applyAlignment="1">
      <alignment vertical="center"/>
    </xf>
    <xf numFmtId="38" fontId="1" fillId="3" borderId="8" xfId="1" applyFont="1" applyFill="1" applyBorder="1" applyAlignment="1">
      <alignment vertical="center"/>
    </xf>
    <xf numFmtId="181" fontId="1" fillId="3" borderId="8" xfId="0" applyNumberFormat="1" applyFont="1" applyFill="1" applyBorder="1" applyAlignment="1">
      <alignment vertical="center"/>
    </xf>
    <xf numFmtId="38" fontId="1" fillId="3" borderId="15" xfId="1" applyFont="1" applyFill="1" applyBorder="1" applyAlignment="1" applyProtection="1">
      <alignment horizontal="right" vertical="center"/>
      <protection locked="0"/>
    </xf>
    <xf numFmtId="38" fontId="1" fillId="3" borderId="14" xfId="1" applyFont="1" applyFill="1" applyBorder="1" applyAlignment="1">
      <alignment vertical="center"/>
    </xf>
    <xf numFmtId="177" fontId="1" fillId="3" borderId="9" xfId="0" applyNumberFormat="1" applyFont="1" applyFill="1" applyBorder="1" applyAlignment="1">
      <alignment horizontal="center" vertical="center"/>
    </xf>
    <xf numFmtId="38" fontId="1" fillId="3" borderId="15" xfId="1" applyFont="1" applyFill="1" applyBorder="1" applyAlignment="1">
      <alignment vertical="center"/>
    </xf>
    <xf numFmtId="0" fontId="0" fillId="3" borderId="7" xfId="0" applyFill="1" applyBorder="1" applyProtection="1">
      <alignment vertical="center"/>
      <protection locked="0"/>
    </xf>
    <xf numFmtId="0" fontId="1" fillId="3" borderId="22" xfId="0" applyFont="1" applyFill="1" applyBorder="1" applyAlignment="1">
      <alignment horizontal="left" vertical="center" shrinkToFit="1"/>
    </xf>
    <xf numFmtId="6" fontId="1" fillId="3" borderId="14" xfId="2" applyFont="1" applyFill="1" applyBorder="1" applyAlignment="1">
      <alignment vertical="center"/>
    </xf>
    <xf numFmtId="178" fontId="1" fillId="3" borderId="12" xfId="1" applyNumberFormat="1" applyFont="1" applyFill="1" applyBorder="1" applyAlignment="1" applyProtection="1">
      <alignment vertical="center"/>
      <protection locked="0"/>
    </xf>
    <xf numFmtId="181" fontId="1" fillId="3" borderId="7" xfId="0" applyNumberFormat="1" applyFont="1" applyFill="1" applyBorder="1" applyAlignment="1">
      <alignment vertical="center"/>
    </xf>
    <xf numFmtId="38" fontId="1" fillId="3" borderId="7" xfId="1" applyFont="1" applyFill="1" applyBorder="1" applyAlignment="1" applyProtection="1">
      <alignment horizontal="right" vertical="center"/>
      <protection locked="0"/>
    </xf>
    <xf numFmtId="177" fontId="1" fillId="3" borderId="16" xfId="0" applyNumberFormat="1" applyFont="1" applyFill="1" applyBorder="1" applyAlignment="1">
      <alignment horizontal="center" vertical="center"/>
    </xf>
    <xf numFmtId="0" fontId="0" fillId="3" borderId="22" xfId="0" applyFill="1" applyBorder="1" applyAlignment="1">
      <alignment horizontal="left" vertical="center" shrinkToFit="1"/>
    </xf>
    <xf numFmtId="181" fontId="1" fillId="3" borderId="10" xfId="0" applyNumberFormat="1" applyFont="1" applyFill="1" applyBorder="1" applyAlignment="1">
      <alignment vertical="center"/>
    </xf>
    <xf numFmtId="38" fontId="1" fillId="3" borderId="1" xfId="1" applyFont="1" applyFill="1" applyBorder="1" applyAlignment="1">
      <alignment vertical="center"/>
    </xf>
    <xf numFmtId="177" fontId="0" fillId="3" borderId="17" xfId="0" applyNumberFormat="1" applyFill="1" applyBorder="1" applyAlignment="1">
      <alignment vertical="center"/>
    </xf>
    <xf numFmtId="177" fontId="1" fillId="3" borderId="1" xfId="0" applyNumberFormat="1" applyFont="1" applyFill="1" applyBorder="1" applyAlignment="1">
      <alignment vertical="center"/>
    </xf>
    <xf numFmtId="178" fontId="1" fillId="3" borderId="1" xfId="0" applyNumberFormat="1" applyFont="1" applyFill="1" applyBorder="1" applyAlignment="1">
      <alignment vertical="center"/>
    </xf>
    <xf numFmtId="177" fontId="4" fillId="8" borderId="1" xfId="0" applyNumberFormat="1" applyFont="1" applyFill="1" applyBorder="1" applyAlignment="1">
      <alignment vertical="center"/>
    </xf>
    <xf numFmtId="177" fontId="4" fillId="0" borderId="1" xfId="0" applyNumberFormat="1" applyFont="1" applyFill="1" applyBorder="1" applyAlignment="1">
      <alignment vertical="center"/>
    </xf>
    <xf numFmtId="38" fontId="1" fillId="2" borderId="17" xfId="1" applyFont="1" applyFill="1" applyBorder="1" applyAlignment="1">
      <alignment vertical="center"/>
    </xf>
    <xf numFmtId="177" fontId="0" fillId="6" borderId="25" xfId="0" applyNumberFormat="1" applyFill="1" applyBorder="1" applyAlignment="1" applyProtection="1">
      <alignment vertical="center" shrinkToFit="1"/>
      <protection locked="0"/>
    </xf>
    <xf numFmtId="177" fontId="1" fillId="6" borderId="24" xfId="0" applyNumberFormat="1" applyFont="1" applyFill="1" applyBorder="1" applyAlignment="1" applyProtection="1">
      <alignment vertical="center" shrinkToFit="1"/>
      <protection locked="0"/>
    </xf>
    <xf numFmtId="177" fontId="1" fillId="6" borderId="25" xfId="0" applyNumberFormat="1" applyFont="1" applyFill="1" applyBorder="1" applyAlignment="1" applyProtection="1">
      <alignment vertical="center" shrinkToFit="1"/>
      <protection locked="0"/>
    </xf>
    <xf numFmtId="177" fontId="1" fillId="2" borderId="0" xfId="0" applyNumberFormat="1" applyFont="1" applyFill="1" applyBorder="1" applyAlignment="1">
      <alignment horizontal="center" vertical="center"/>
    </xf>
    <xf numFmtId="177" fontId="1" fillId="2" borderId="26" xfId="0" applyNumberFormat="1" applyFont="1" applyFill="1" applyBorder="1" applyAlignment="1">
      <alignment horizontal="left" vertical="center" shrinkToFit="1"/>
    </xf>
    <xf numFmtId="177" fontId="1" fillId="2" borderId="17" xfId="0" applyNumberFormat="1" applyFont="1" applyFill="1" applyBorder="1" applyAlignment="1">
      <alignment horizontal="left" vertical="center" shrinkToFit="1"/>
    </xf>
    <xf numFmtId="177" fontId="0" fillId="2" borderId="8" xfId="0" applyNumberFormat="1" applyFill="1" applyBorder="1" applyAlignment="1" applyProtection="1">
      <alignment horizontal="center" vertical="center" wrapText="1"/>
      <protection locked="0"/>
    </xf>
    <xf numFmtId="177" fontId="0" fillId="2" borderId="10" xfId="0" applyNumberFormat="1" applyFill="1" applyBorder="1" applyAlignment="1" applyProtection="1">
      <alignment horizontal="center" vertical="center" wrapText="1"/>
      <protection locked="0"/>
    </xf>
    <xf numFmtId="177" fontId="1" fillId="2" borderId="1" xfId="0" applyNumberFormat="1" applyFont="1" applyFill="1" applyBorder="1" applyAlignment="1">
      <alignment horizontal="center" vertical="center"/>
    </xf>
    <xf numFmtId="177" fontId="0" fillId="2" borderId="10" xfId="0" applyNumberFormat="1" applyFill="1" applyBorder="1" applyAlignment="1" applyProtection="1">
      <alignment horizontal="center" vertical="center"/>
      <protection locked="0"/>
    </xf>
    <xf numFmtId="177" fontId="0" fillId="2" borderId="5" xfId="0" applyNumberFormat="1" applyFill="1" applyBorder="1" applyAlignment="1" applyProtection="1">
      <alignment horizontal="center" vertical="center"/>
      <protection locked="0"/>
    </xf>
    <xf numFmtId="177" fontId="0" fillId="6" borderId="28" xfId="0" applyNumberFormat="1" applyFill="1" applyBorder="1" applyAlignment="1" applyProtection="1">
      <alignment vertical="center" shrinkToFit="1"/>
      <protection locked="0"/>
    </xf>
    <xf numFmtId="177" fontId="1" fillId="6" borderId="22" xfId="0" applyNumberFormat="1" applyFont="1" applyFill="1" applyBorder="1" applyAlignment="1" applyProtection="1">
      <alignment vertical="center" shrinkToFit="1"/>
      <protection locked="0"/>
    </xf>
    <xf numFmtId="177" fontId="1" fillId="2" borderId="26" xfId="0" applyNumberFormat="1" applyFont="1" applyFill="1" applyBorder="1" applyAlignment="1">
      <alignment horizontal="center" vertical="center"/>
    </xf>
    <xf numFmtId="177" fontId="1" fillId="2" borderId="17" xfId="0" applyNumberFormat="1" applyFont="1" applyFill="1" applyBorder="1" applyAlignment="1">
      <alignment horizontal="center" vertical="center"/>
    </xf>
    <xf numFmtId="177" fontId="0" fillId="2" borderId="26" xfId="0" applyNumberFormat="1" applyFill="1" applyBorder="1" applyAlignment="1">
      <alignment horizontal="center" vertical="center"/>
    </xf>
    <xf numFmtId="177" fontId="4" fillId="2" borderId="17" xfId="0" applyNumberFormat="1" applyFont="1" applyFill="1" applyBorder="1" applyAlignment="1">
      <alignment horizontal="center" vertical="center"/>
    </xf>
    <xf numFmtId="177" fontId="1" fillId="2" borderId="1" xfId="0" applyNumberFormat="1" applyFont="1" applyFill="1" applyBorder="1" applyAlignment="1">
      <alignment horizontal="left" vertical="center" shrinkToFit="1"/>
    </xf>
    <xf numFmtId="177" fontId="1" fillId="8" borderId="25" xfId="0" applyNumberFormat="1" applyFont="1" applyFill="1" applyBorder="1" applyAlignment="1" applyProtection="1">
      <alignment vertical="center" shrinkToFit="1"/>
      <protection locked="0"/>
    </xf>
    <xf numFmtId="177" fontId="1" fillId="8" borderId="24" xfId="0" applyNumberFormat="1" applyFont="1" applyFill="1" applyBorder="1" applyAlignment="1" applyProtection="1">
      <alignment vertical="center" shrinkToFit="1"/>
      <protection locked="0"/>
    </xf>
    <xf numFmtId="0" fontId="1" fillId="6" borderId="25" xfId="0" applyFont="1" applyFill="1" applyBorder="1" applyAlignment="1" applyProtection="1">
      <alignment horizontal="left" vertical="center" shrinkToFit="1"/>
      <protection locked="0"/>
    </xf>
    <xf numFmtId="0" fontId="1" fillId="6" borderId="24" xfId="0" applyFont="1" applyFill="1" applyBorder="1" applyAlignment="1" applyProtection="1">
      <alignment horizontal="left" vertical="center" shrinkToFit="1"/>
      <protection locked="0"/>
    </xf>
    <xf numFmtId="177" fontId="1" fillId="2" borderId="10" xfId="0" applyNumberFormat="1" applyFont="1" applyFill="1" applyBorder="1" applyAlignment="1" applyProtection="1">
      <alignment horizontal="center" vertical="center" wrapText="1"/>
      <protection locked="0"/>
    </xf>
    <xf numFmtId="177" fontId="0" fillId="6" borderId="27" xfId="0" applyNumberFormat="1" applyFill="1" applyBorder="1" applyAlignment="1" applyProtection="1">
      <alignment vertical="center" shrinkToFit="1"/>
      <protection locked="0"/>
    </xf>
    <xf numFmtId="177" fontId="1" fillId="6" borderId="20" xfId="0" applyNumberFormat="1" applyFont="1" applyFill="1" applyBorder="1" applyAlignment="1" applyProtection="1">
      <alignment vertical="center" shrinkToFit="1"/>
      <protection locked="0"/>
    </xf>
    <xf numFmtId="0" fontId="0" fillId="6" borderId="25" xfId="0" applyFill="1" applyBorder="1" applyAlignment="1" applyProtection="1">
      <alignment horizontal="left" vertical="center" shrinkToFit="1"/>
      <protection locked="0"/>
    </xf>
    <xf numFmtId="0" fontId="0" fillId="6" borderId="24" xfId="0" applyFill="1" applyBorder="1" applyAlignment="1" applyProtection="1">
      <alignment horizontal="left" vertical="center" shrinkToFit="1"/>
      <protection locked="0"/>
    </xf>
    <xf numFmtId="0" fontId="0" fillId="6" borderId="27" xfId="0" applyFill="1" applyBorder="1" applyAlignment="1" applyProtection="1">
      <alignment horizontal="left" vertical="center" shrinkToFit="1"/>
      <protection locked="0"/>
    </xf>
    <xf numFmtId="0" fontId="1" fillId="6" borderId="20" xfId="0" applyFont="1" applyFill="1" applyBorder="1" applyAlignment="1" applyProtection="1">
      <alignment horizontal="left" vertical="center" shrinkToFit="1"/>
      <protection locked="0"/>
    </xf>
    <xf numFmtId="177" fontId="0" fillId="3" borderId="27" xfId="0" applyNumberFormat="1" applyFill="1" applyBorder="1" applyAlignment="1" applyProtection="1">
      <alignment vertical="center" shrinkToFit="1"/>
      <protection locked="0"/>
    </xf>
    <xf numFmtId="177" fontId="1" fillId="3" borderId="20" xfId="0" applyNumberFormat="1" applyFont="1" applyFill="1" applyBorder="1" applyAlignment="1" applyProtection="1">
      <alignment vertical="center" shrinkToFit="1"/>
      <protection locked="0"/>
    </xf>
    <xf numFmtId="177" fontId="1" fillId="3" borderId="25" xfId="0" applyNumberFormat="1" applyFont="1" applyFill="1" applyBorder="1" applyAlignment="1" applyProtection="1">
      <alignment vertical="center" shrinkToFit="1"/>
      <protection locked="0"/>
    </xf>
    <xf numFmtId="177" fontId="1" fillId="3" borderId="24" xfId="0" applyNumberFormat="1" applyFont="1" applyFill="1" applyBorder="1" applyAlignment="1" applyProtection="1">
      <alignment vertical="center" shrinkToFit="1"/>
      <protection locked="0"/>
    </xf>
    <xf numFmtId="177" fontId="0" fillId="8" borderId="27" xfId="0" applyNumberFormat="1" applyFill="1" applyBorder="1" applyAlignment="1" applyProtection="1">
      <alignment vertical="center" shrinkToFit="1"/>
      <protection locked="0"/>
    </xf>
    <xf numFmtId="177" fontId="1" fillId="8" borderId="20" xfId="0" applyNumberFormat="1" applyFont="1" applyFill="1" applyBorder="1" applyAlignment="1" applyProtection="1">
      <alignment vertical="center" shrinkToFit="1"/>
      <protection locked="0"/>
    </xf>
    <xf numFmtId="177" fontId="0" fillId="3" borderId="28" xfId="0" applyNumberFormat="1" applyFill="1" applyBorder="1" applyAlignment="1" applyProtection="1">
      <alignment vertical="center" shrinkToFit="1"/>
      <protection locked="0"/>
    </xf>
    <xf numFmtId="177" fontId="1" fillId="3" borderId="22" xfId="0" applyNumberFormat="1" applyFont="1" applyFill="1" applyBorder="1" applyAlignment="1" applyProtection="1">
      <alignment vertical="center" shrinkToFit="1"/>
      <protection locked="0"/>
    </xf>
    <xf numFmtId="177" fontId="0" fillId="3" borderId="25" xfId="0" applyNumberFormat="1" applyFill="1" applyBorder="1" applyAlignment="1" applyProtection="1">
      <alignment vertical="center" shrinkToFit="1"/>
      <protection locked="0"/>
    </xf>
    <xf numFmtId="177" fontId="0" fillId="8" borderId="28" xfId="0" applyNumberFormat="1" applyFill="1" applyBorder="1" applyAlignment="1" applyProtection="1">
      <alignment vertical="center" shrinkToFit="1"/>
      <protection locked="0"/>
    </xf>
    <xf numFmtId="177" fontId="1" fillId="8" borderId="22" xfId="0" applyNumberFormat="1" applyFont="1" applyFill="1" applyBorder="1" applyAlignment="1" applyProtection="1">
      <alignment vertical="center" shrinkToFit="1"/>
      <protection locked="0"/>
    </xf>
    <xf numFmtId="177" fontId="0" fillId="8" borderId="25" xfId="0" applyNumberFormat="1" applyFill="1" applyBorder="1" applyAlignment="1" applyProtection="1">
      <alignment vertical="center" shrinkToFit="1"/>
      <protection locked="0"/>
    </xf>
    <xf numFmtId="0" fontId="0" fillId="3" borderId="27" xfId="0" applyFill="1" applyBorder="1" applyAlignment="1" applyProtection="1">
      <alignment horizontal="left" vertical="center" shrinkToFit="1"/>
      <protection locked="0"/>
    </xf>
    <xf numFmtId="0" fontId="1" fillId="3" borderId="20" xfId="0" applyFont="1" applyFill="1" applyBorder="1" applyAlignment="1" applyProtection="1">
      <alignment horizontal="left" vertical="center" shrinkToFit="1"/>
      <protection locked="0"/>
    </xf>
    <xf numFmtId="0" fontId="0" fillId="3" borderId="25" xfId="0" applyFill="1" applyBorder="1" applyAlignment="1" applyProtection="1">
      <alignment horizontal="left" vertical="center" shrinkToFit="1"/>
      <protection locked="0"/>
    </xf>
    <xf numFmtId="0" fontId="1" fillId="3" borderId="24" xfId="0" applyFont="1" applyFill="1" applyBorder="1" applyAlignment="1" applyProtection="1">
      <alignment horizontal="left" vertical="center" shrinkToFit="1"/>
      <protection locked="0"/>
    </xf>
    <xf numFmtId="0" fontId="1" fillId="3" borderId="25" xfId="0" applyFont="1" applyFill="1" applyBorder="1" applyAlignment="1" applyProtection="1">
      <alignment horizontal="left" vertical="center" shrinkToFit="1"/>
      <protection locked="0"/>
    </xf>
    <xf numFmtId="0" fontId="0" fillId="3" borderId="24" xfId="0" applyFill="1" applyBorder="1" applyAlignment="1" applyProtection="1">
      <alignment horizontal="left" vertical="center" shrinkToFit="1"/>
      <protection locked="0"/>
    </xf>
    <xf numFmtId="0" fontId="0" fillId="8" borderId="27" xfId="0" applyFill="1" applyBorder="1" applyAlignment="1" applyProtection="1">
      <alignment horizontal="left" vertical="center" shrinkToFit="1"/>
      <protection locked="0"/>
    </xf>
    <xf numFmtId="0" fontId="1" fillId="8" borderId="20" xfId="0" applyFont="1" applyFill="1" applyBorder="1" applyAlignment="1" applyProtection="1">
      <alignment horizontal="left" vertical="center" shrinkToFit="1"/>
      <protection locked="0"/>
    </xf>
    <xf numFmtId="0" fontId="0" fillId="8" borderId="25" xfId="0" applyFill="1" applyBorder="1" applyAlignment="1" applyProtection="1">
      <alignment horizontal="left" vertical="center" shrinkToFit="1"/>
      <protection locked="0"/>
    </xf>
    <xf numFmtId="0" fontId="1" fillId="8" borderId="24" xfId="0" applyFont="1" applyFill="1" applyBorder="1" applyAlignment="1" applyProtection="1">
      <alignment horizontal="left" vertical="center" shrinkToFit="1"/>
      <protection locked="0"/>
    </xf>
    <xf numFmtId="0" fontId="1" fillId="8" borderId="25" xfId="0" applyFont="1" applyFill="1" applyBorder="1" applyAlignment="1" applyProtection="1">
      <alignment horizontal="left" vertical="center" shrinkToFit="1"/>
      <protection locked="0"/>
    </xf>
    <xf numFmtId="0" fontId="0" fillId="8" borderId="24" xfId="0" applyFill="1" applyBorder="1" applyAlignment="1" applyProtection="1">
      <alignment horizontal="left" vertical="center" shrinkToFit="1"/>
      <protection locked="0"/>
    </xf>
    <xf numFmtId="0" fontId="12" fillId="0" borderId="0" xfId="0" applyFont="1" applyAlignment="1">
      <alignment horizontal="center" vertical="center"/>
    </xf>
    <xf numFmtId="38" fontId="9" fillId="9" borderId="26" xfId="1" applyFont="1" applyFill="1" applyBorder="1" applyAlignment="1">
      <alignment horizontal="center" vertical="center"/>
    </xf>
    <xf numFmtId="38" fontId="9" fillId="9" borderId="29" xfId="1" applyFont="1" applyFill="1" applyBorder="1" applyAlignment="1">
      <alignment horizontal="center" vertical="center"/>
    </xf>
    <xf numFmtId="38" fontId="9" fillId="9" borderId="17" xfId="1" applyFont="1" applyFill="1" applyBorder="1" applyAlignment="1">
      <alignment horizontal="center" vertical="center"/>
    </xf>
  </cellXfs>
  <cellStyles count="3">
    <cellStyle name="桁区切り" xfId="1" builtinId="6"/>
    <cellStyle name="通貨" xfId="2" builtinId="7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41"/>
  <sheetViews>
    <sheetView tabSelected="1" view="pageBreakPreview" zoomScaleNormal="85" zoomScaleSheetLayoutView="100" workbookViewId="0">
      <selection activeCell="C8" sqref="C8"/>
    </sheetView>
  </sheetViews>
  <sheetFormatPr defaultColWidth="21.6328125" defaultRowHeight="13" x14ac:dyDescent="0.2"/>
  <cols>
    <col min="1" max="1" width="2.26953125" style="27" customWidth="1"/>
    <col min="2" max="2" width="2.54296875" style="27" customWidth="1"/>
    <col min="3" max="3" width="9.6328125" style="27" customWidth="1"/>
    <col min="4" max="4" width="3.7265625" style="27" customWidth="1"/>
    <col min="5" max="5" width="18.36328125" style="27" customWidth="1"/>
    <col min="6" max="7" width="19.453125" style="27" customWidth="1"/>
    <col min="8" max="8" width="19.90625" style="27" customWidth="1"/>
    <col min="9" max="9" width="20.36328125" style="27" customWidth="1"/>
    <col min="10" max="10" width="14" style="175" customWidth="1"/>
    <col min="11" max="11" width="16.6328125" style="166" customWidth="1"/>
    <col min="12" max="12" width="16.6328125" style="27" customWidth="1"/>
    <col min="13" max="13" width="16.6328125" style="166" customWidth="1"/>
    <col min="14" max="14" width="16.6328125" style="27" customWidth="1"/>
    <col min="15" max="17" width="16.6328125" style="166" customWidth="1"/>
    <col min="18" max="18" width="16.6328125" style="27" customWidth="1"/>
    <col min="19" max="20" width="16.6328125" style="166" customWidth="1"/>
    <col min="21" max="21" width="16.6328125" style="27" customWidth="1"/>
    <col min="22" max="22" width="5" style="27" customWidth="1"/>
    <col min="23" max="23" width="26.90625" style="166" customWidth="1"/>
    <col min="24" max="16384" width="21.6328125" style="27"/>
  </cols>
  <sheetData>
    <row r="1" spans="1:23" x14ac:dyDescent="0.2">
      <c r="A1" s="3"/>
      <c r="B1" s="3"/>
      <c r="C1" s="3"/>
      <c r="D1" s="3"/>
      <c r="E1" s="3"/>
      <c r="F1" s="1" t="s">
        <v>0</v>
      </c>
      <c r="G1" s="2"/>
      <c r="H1" s="2"/>
      <c r="I1" s="2"/>
      <c r="J1" s="28" t="s">
        <v>28</v>
      </c>
      <c r="K1" s="225">
        <v>44197</v>
      </c>
      <c r="L1" s="3" t="s">
        <v>1</v>
      </c>
      <c r="M1" s="44"/>
      <c r="N1" s="3"/>
      <c r="O1" s="44"/>
      <c r="P1" s="44"/>
      <c r="Q1" s="44"/>
      <c r="R1" s="3"/>
      <c r="S1" s="44"/>
      <c r="T1" s="44"/>
      <c r="U1" s="3"/>
      <c r="V1" s="3"/>
      <c r="W1" s="44"/>
    </row>
    <row r="2" spans="1:23" x14ac:dyDescent="0.2">
      <c r="A2" s="3"/>
      <c r="B2" s="3"/>
      <c r="C2" s="3"/>
      <c r="D2" s="3"/>
      <c r="E2" s="3"/>
      <c r="F2" s="1"/>
      <c r="G2" s="2"/>
      <c r="H2" s="2"/>
      <c r="I2" s="2"/>
      <c r="J2" s="28"/>
      <c r="K2" s="43"/>
      <c r="L2" s="3"/>
      <c r="M2" s="44"/>
      <c r="N2" s="3"/>
      <c r="O2" s="44"/>
      <c r="P2" s="44"/>
      <c r="Q2" s="44"/>
      <c r="R2" s="3"/>
      <c r="S2" s="44"/>
      <c r="T2" s="44"/>
      <c r="U2" s="3"/>
      <c r="V2" s="3"/>
      <c r="W2" s="44"/>
    </row>
    <row r="3" spans="1:23" x14ac:dyDescent="0.2">
      <c r="A3" s="3"/>
      <c r="B3" s="3"/>
      <c r="C3" s="3"/>
      <c r="D3" s="3"/>
      <c r="E3" s="3"/>
      <c r="F3" s="3"/>
      <c r="G3" s="3"/>
      <c r="H3" s="3"/>
      <c r="I3" s="3"/>
      <c r="J3" s="19"/>
      <c r="K3" s="44"/>
      <c r="L3" s="3"/>
      <c r="M3" s="44"/>
      <c r="N3" s="3"/>
      <c r="O3" s="44"/>
      <c r="P3" s="44"/>
      <c r="Q3" s="44"/>
      <c r="R3" s="3"/>
      <c r="S3" s="44"/>
      <c r="T3" s="44"/>
      <c r="U3" s="3"/>
      <c r="V3" s="3"/>
      <c r="W3" s="44"/>
    </row>
    <row r="4" spans="1:23" x14ac:dyDescent="0.2">
      <c r="A4" s="3"/>
      <c r="B4" s="3"/>
      <c r="C4" s="3"/>
      <c r="D4" s="3"/>
      <c r="E4" s="304"/>
      <c r="F4" s="42" t="s">
        <v>73</v>
      </c>
      <c r="G4" s="34" t="s">
        <v>90</v>
      </c>
      <c r="H4" s="303" t="s">
        <v>91</v>
      </c>
      <c r="I4" s="304" t="s">
        <v>61</v>
      </c>
      <c r="J4" s="9"/>
      <c r="K4" s="44"/>
      <c r="L4" s="44"/>
      <c r="M4" s="44"/>
      <c r="N4" s="44"/>
      <c r="O4" s="3"/>
      <c r="P4" s="44"/>
      <c r="Q4" s="3"/>
      <c r="R4" s="3"/>
      <c r="S4" s="44"/>
      <c r="T4" s="3"/>
      <c r="U4" s="3"/>
      <c r="V4" s="3"/>
      <c r="W4" s="3"/>
    </row>
    <row r="5" spans="1:23" x14ac:dyDescent="0.2">
      <c r="A5" s="3"/>
      <c r="B5" s="3"/>
      <c r="C5" s="3"/>
      <c r="D5" s="3"/>
      <c r="E5" s="36" t="s">
        <v>52</v>
      </c>
      <c r="F5" s="222">
        <v>5</v>
      </c>
      <c r="G5" s="222">
        <v>6</v>
      </c>
      <c r="H5" s="222">
        <v>7</v>
      </c>
      <c r="I5" s="34">
        <v>18</v>
      </c>
      <c r="J5" s="9"/>
      <c r="K5" s="44"/>
      <c r="L5" s="44"/>
      <c r="M5" s="44"/>
      <c r="N5" s="44"/>
      <c r="O5" s="3"/>
      <c r="P5" s="44"/>
      <c r="Q5" s="3"/>
      <c r="R5" s="3"/>
      <c r="S5" s="44"/>
      <c r="T5" s="3"/>
      <c r="U5" s="3"/>
      <c r="V5" s="3"/>
      <c r="W5" s="3"/>
    </row>
    <row r="6" spans="1:23" x14ac:dyDescent="0.2">
      <c r="A6" s="3"/>
      <c r="B6" s="3"/>
      <c r="C6" s="3"/>
      <c r="D6" s="3"/>
      <c r="E6" s="63" t="s">
        <v>54</v>
      </c>
      <c r="F6" s="64">
        <v>840</v>
      </c>
      <c r="G6" s="64">
        <v>1040</v>
      </c>
      <c r="H6" s="64">
        <v>1240</v>
      </c>
      <c r="I6" s="64">
        <v>3120</v>
      </c>
      <c r="J6" s="121"/>
      <c r="K6" s="44"/>
      <c r="L6" s="44"/>
      <c r="M6" s="44"/>
      <c r="N6" s="44"/>
      <c r="O6" s="3"/>
      <c r="P6" s="44"/>
      <c r="Q6" s="3"/>
      <c r="R6" s="3"/>
      <c r="S6" s="44"/>
      <c r="T6" s="3"/>
      <c r="U6" s="3"/>
      <c r="V6" s="3"/>
      <c r="W6" s="3"/>
    </row>
    <row r="7" spans="1:23" x14ac:dyDescent="0.2">
      <c r="A7" s="3"/>
      <c r="B7" s="3"/>
      <c r="C7" s="3"/>
      <c r="D7" s="3"/>
      <c r="E7" s="63" t="s">
        <v>55</v>
      </c>
      <c r="F7" s="64">
        <v>26</v>
      </c>
      <c r="G7" s="64">
        <v>26</v>
      </c>
      <c r="H7" s="64">
        <v>26</v>
      </c>
      <c r="I7" s="64">
        <v>78</v>
      </c>
      <c r="J7" s="121"/>
      <c r="K7" s="44"/>
      <c r="L7" s="44"/>
      <c r="M7" s="44"/>
      <c r="N7" s="44"/>
      <c r="O7" s="3"/>
      <c r="P7" s="44"/>
      <c r="Q7" s="3"/>
      <c r="R7" s="3"/>
      <c r="S7" s="44"/>
      <c r="T7" s="3"/>
      <c r="U7" s="3"/>
      <c r="V7" s="3"/>
      <c r="W7" s="3"/>
    </row>
    <row r="8" spans="1:23" s="174" customFormat="1" x14ac:dyDescent="0.2">
      <c r="A8" s="10"/>
      <c r="B8" s="10"/>
      <c r="C8" s="10"/>
      <c r="D8" s="10"/>
      <c r="E8" s="63" t="s">
        <v>50</v>
      </c>
      <c r="F8" s="64">
        <v>866</v>
      </c>
      <c r="G8" s="64">
        <v>1066</v>
      </c>
      <c r="H8" s="64">
        <v>1266</v>
      </c>
      <c r="I8" s="65">
        <v>3198</v>
      </c>
      <c r="J8" s="122"/>
      <c r="K8" s="53"/>
      <c r="L8" s="53"/>
      <c r="M8" s="44"/>
      <c r="N8" s="44"/>
      <c r="O8" s="10"/>
      <c r="P8" s="53"/>
      <c r="Q8" s="10"/>
      <c r="R8" s="10"/>
      <c r="S8" s="53"/>
      <c r="T8" s="10"/>
      <c r="U8" s="10"/>
      <c r="V8" s="10"/>
      <c r="W8" s="10"/>
    </row>
    <row r="9" spans="1:23" x14ac:dyDescent="0.2">
      <c r="A9" s="3"/>
      <c r="B9" s="3"/>
      <c r="C9" s="3"/>
      <c r="D9" s="3"/>
      <c r="E9" s="11"/>
      <c r="F9" s="11"/>
      <c r="G9" s="11"/>
      <c r="H9" s="11"/>
      <c r="I9" s="3"/>
      <c r="J9" s="3"/>
      <c r="K9" s="44"/>
      <c r="L9" s="44"/>
      <c r="M9" s="44"/>
      <c r="N9" s="44"/>
      <c r="O9" s="3"/>
      <c r="P9" s="44"/>
      <c r="Q9" s="3"/>
      <c r="R9" s="3"/>
      <c r="S9" s="44"/>
      <c r="T9" s="3"/>
      <c r="U9" s="3"/>
      <c r="V9" s="3"/>
      <c r="W9" s="3"/>
    </row>
    <row r="10" spans="1:23" x14ac:dyDescent="0.2">
      <c r="A10" s="3"/>
      <c r="B10" s="3"/>
      <c r="C10" s="3"/>
      <c r="D10" s="3"/>
      <c r="E10" s="304"/>
      <c r="F10" s="42" t="s">
        <v>73</v>
      </c>
      <c r="G10" s="34" t="s">
        <v>90</v>
      </c>
      <c r="H10" s="303" t="s">
        <v>91</v>
      </c>
      <c r="I10" s="304" t="s">
        <v>61</v>
      </c>
      <c r="J10" s="9"/>
      <c r="K10" s="44"/>
      <c r="L10" s="44"/>
      <c r="M10" s="44"/>
      <c r="N10" s="44"/>
      <c r="O10" s="3"/>
      <c r="P10" s="44"/>
      <c r="Q10" s="3"/>
      <c r="R10" s="3"/>
      <c r="S10" s="44"/>
      <c r="T10" s="3"/>
      <c r="U10" s="3"/>
      <c r="V10" s="3"/>
      <c r="W10" s="3"/>
    </row>
    <row r="11" spans="1:23" x14ac:dyDescent="0.2">
      <c r="A11" s="3"/>
      <c r="B11" s="3"/>
      <c r="C11" s="3"/>
      <c r="D11" s="3"/>
      <c r="E11" s="35" t="s">
        <v>56</v>
      </c>
      <c r="F11" s="186">
        <v>1500000</v>
      </c>
      <c r="G11" s="186">
        <v>1800000</v>
      </c>
      <c r="H11" s="186">
        <v>2100000</v>
      </c>
      <c r="I11" s="8">
        <v>5400000</v>
      </c>
      <c r="J11" s="46"/>
      <c r="K11" s="44"/>
      <c r="L11" s="44"/>
      <c r="M11" s="44"/>
      <c r="N11" s="44"/>
      <c r="O11" s="3"/>
      <c r="P11" s="44"/>
      <c r="Q11" s="3"/>
      <c r="R11" s="3"/>
      <c r="S11" s="44"/>
      <c r="T11" s="3"/>
      <c r="U11" s="3"/>
      <c r="V11" s="3"/>
      <c r="W11" s="3"/>
    </row>
    <row r="12" spans="1:23" x14ac:dyDescent="0.2">
      <c r="A12" s="3"/>
      <c r="B12" s="3"/>
      <c r="C12" s="3"/>
      <c r="D12" s="3"/>
      <c r="E12" s="35" t="s">
        <v>58</v>
      </c>
      <c r="F12" s="8">
        <v>1500000</v>
      </c>
      <c r="G12" s="8">
        <v>1800000</v>
      </c>
      <c r="H12" s="8">
        <v>2100000</v>
      </c>
      <c r="I12" s="8">
        <v>5400000</v>
      </c>
      <c r="J12" s="46"/>
      <c r="K12" s="44"/>
      <c r="L12" s="44"/>
      <c r="M12" s="44"/>
      <c r="N12" s="44"/>
      <c r="O12" s="3"/>
      <c r="P12" s="44"/>
      <c r="Q12" s="3"/>
      <c r="R12" s="3"/>
      <c r="S12" s="44"/>
      <c r="T12" s="3"/>
      <c r="U12" s="3"/>
      <c r="V12" s="3"/>
      <c r="W12" s="3"/>
    </row>
    <row r="13" spans="1:23" x14ac:dyDescent="0.2">
      <c r="A13" s="3"/>
      <c r="B13" s="3"/>
      <c r="C13" s="3"/>
      <c r="D13" s="3"/>
      <c r="E13" s="11"/>
      <c r="F13" s="11"/>
      <c r="G13" s="11"/>
      <c r="H13" s="11"/>
      <c r="I13" s="3"/>
      <c r="J13" s="3"/>
      <c r="K13" s="44"/>
      <c r="L13" s="44"/>
      <c r="M13" s="44"/>
      <c r="N13" s="44"/>
      <c r="O13" s="3"/>
      <c r="P13" s="44"/>
      <c r="Q13" s="3"/>
      <c r="R13" s="3"/>
      <c r="S13" s="44"/>
      <c r="T13" s="3"/>
      <c r="U13" s="3"/>
      <c r="V13" s="3"/>
      <c r="W13" s="3"/>
    </row>
    <row r="14" spans="1:23" x14ac:dyDescent="0.2">
      <c r="A14" s="3"/>
      <c r="B14" s="3"/>
      <c r="C14" s="3"/>
      <c r="D14" s="3"/>
      <c r="E14" s="11"/>
      <c r="F14" s="11"/>
      <c r="G14" s="11"/>
      <c r="H14" s="11"/>
      <c r="I14" s="3"/>
      <c r="J14" s="3"/>
      <c r="K14" s="44"/>
      <c r="L14" s="44"/>
      <c r="M14" s="44"/>
      <c r="N14" s="44"/>
      <c r="O14" s="3"/>
      <c r="P14" s="44"/>
      <c r="Q14" s="3"/>
      <c r="R14" s="3"/>
      <c r="S14" s="44"/>
      <c r="T14" s="3"/>
      <c r="U14" s="3"/>
      <c r="V14" s="3"/>
      <c r="W14" s="3"/>
    </row>
    <row r="15" spans="1:23" s="171" customFormat="1" x14ac:dyDescent="0.2">
      <c r="A15" s="12"/>
      <c r="B15" s="12"/>
      <c r="C15" s="12"/>
      <c r="D15" s="12"/>
      <c r="E15" s="304"/>
      <c r="F15" s="42" t="s">
        <v>73</v>
      </c>
      <c r="G15" s="34" t="s">
        <v>90</v>
      </c>
      <c r="H15" s="303" t="s">
        <v>91</v>
      </c>
      <c r="I15" s="304" t="s">
        <v>61</v>
      </c>
      <c r="J15" s="9"/>
      <c r="K15" s="50"/>
      <c r="L15" s="50"/>
      <c r="M15" s="50"/>
      <c r="N15" s="50"/>
      <c r="O15" s="12"/>
      <c r="P15" s="50"/>
      <c r="Q15" s="12"/>
      <c r="R15" s="12"/>
      <c r="S15" s="50"/>
      <c r="T15" s="12"/>
      <c r="U15" s="12"/>
      <c r="V15" s="12"/>
      <c r="W15" s="12"/>
    </row>
    <row r="16" spans="1:23" x14ac:dyDescent="0.2">
      <c r="A16" s="3"/>
      <c r="B16" s="3"/>
      <c r="C16" s="3"/>
      <c r="D16" s="3"/>
      <c r="E16" s="109" t="s">
        <v>2</v>
      </c>
      <c r="F16" s="223">
        <v>100000</v>
      </c>
      <c r="G16" s="223">
        <v>120000</v>
      </c>
      <c r="H16" s="223">
        <v>140000</v>
      </c>
      <c r="I16" s="45">
        <v>360000</v>
      </c>
      <c r="J16" s="60"/>
      <c r="K16" s="44"/>
      <c r="L16" s="44"/>
      <c r="M16" s="44"/>
      <c r="N16" s="44"/>
      <c r="O16" s="3"/>
      <c r="P16" s="44"/>
      <c r="Q16" s="3"/>
      <c r="R16" s="3"/>
      <c r="S16" s="44"/>
      <c r="T16" s="3"/>
      <c r="U16" s="3"/>
      <c r="V16" s="3"/>
      <c r="W16" s="3"/>
    </row>
    <row r="17" spans="1:23" x14ac:dyDescent="0.2">
      <c r="A17" s="3"/>
      <c r="B17" s="3"/>
      <c r="C17" s="3"/>
      <c r="D17" s="3"/>
      <c r="E17" s="109" t="s">
        <v>3</v>
      </c>
      <c r="F17" s="223">
        <v>80000</v>
      </c>
      <c r="G17" s="223">
        <v>96000</v>
      </c>
      <c r="H17" s="223">
        <v>112000</v>
      </c>
      <c r="I17" s="45">
        <v>288000</v>
      </c>
      <c r="J17" s="60"/>
      <c r="K17" s="44"/>
      <c r="L17" s="44"/>
      <c r="M17" s="3"/>
      <c r="N17" s="3"/>
      <c r="O17" s="3"/>
      <c r="P17" s="44"/>
      <c r="Q17" s="3"/>
      <c r="R17" s="3"/>
      <c r="S17" s="3"/>
      <c r="T17" s="3"/>
      <c r="U17" s="3"/>
      <c r="V17" s="3"/>
      <c r="W17" s="3"/>
    </row>
    <row r="18" spans="1:23" x14ac:dyDescent="0.2">
      <c r="A18" s="3"/>
      <c r="B18" s="3"/>
      <c r="C18" s="3"/>
      <c r="D18" s="3"/>
      <c r="E18" s="110" t="s">
        <v>45</v>
      </c>
      <c r="F18" s="223">
        <v>250000</v>
      </c>
      <c r="G18" s="223">
        <v>300000</v>
      </c>
      <c r="H18" s="223">
        <v>350000</v>
      </c>
      <c r="I18" s="45">
        <v>900000</v>
      </c>
      <c r="J18" s="60"/>
      <c r="K18" s="44"/>
      <c r="L18" s="44"/>
      <c r="M18" s="3"/>
      <c r="N18" s="3"/>
      <c r="O18" s="3"/>
      <c r="P18" s="44"/>
      <c r="Q18" s="3"/>
      <c r="R18" s="3"/>
      <c r="S18" s="3"/>
      <c r="T18" s="3"/>
      <c r="U18" s="3"/>
      <c r="V18" s="3"/>
      <c r="W18" s="3"/>
    </row>
    <row r="19" spans="1:23" x14ac:dyDescent="0.2">
      <c r="A19" s="3"/>
      <c r="B19" s="3"/>
      <c r="C19" s="3"/>
      <c r="D19" s="3"/>
      <c r="E19" s="109" t="s">
        <v>46</v>
      </c>
      <c r="F19" s="223">
        <v>30000</v>
      </c>
      <c r="G19" s="223">
        <v>36000</v>
      </c>
      <c r="H19" s="223">
        <v>42000</v>
      </c>
      <c r="I19" s="45">
        <v>108000</v>
      </c>
      <c r="J19" s="60"/>
      <c r="K19" s="44"/>
      <c r="L19" s="44"/>
      <c r="M19" s="3"/>
      <c r="N19" s="3"/>
      <c r="O19" s="3"/>
      <c r="P19" s="44"/>
      <c r="Q19" s="3"/>
      <c r="R19" s="3"/>
      <c r="S19" s="3"/>
      <c r="T19" s="3"/>
      <c r="U19" s="3"/>
      <c r="V19" s="3"/>
      <c r="W19" s="3"/>
    </row>
    <row r="20" spans="1:23" x14ac:dyDescent="0.2">
      <c r="A20" s="3"/>
      <c r="B20" s="3"/>
      <c r="C20" s="3"/>
      <c r="D20" s="3"/>
      <c r="E20" s="35" t="s">
        <v>57</v>
      </c>
      <c r="F20" s="224">
        <v>210000</v>
      </c>
      <c r="G20" s="224">
        <v>252000</v>
      </c>
      <c r="H20" s="224">
        <v>294000</v>
      </c>
      <c r="I20" s="45">
        <v>756000</v>
      </c>
      <c r="J20" s="60"/>
      <c r="K20" s="44"/>
      <c r="L20" s="44"/>
      <c r="M20" s="3"/>
      <c r="N20" s="3"/>
      <c r="O20" s="3"/>
      <c r="P20" s="44"/>
      <c r="Q20" s="3"/>
      <c r="R20" s="3"/>
      <c r="S20" s="3"/>
      <c r="T20" s="3"/>
      <c r="U20" s="3"/>
      <c r="V20" s="3"/>
      <c r="W20" s="3"/>
    </row>
    <row r="21" spans="1:23" x14ac:dyDescent="0.2">
      <c r="A21" s="3"/>
      <c r="B21" s="3"/>
      <c r="C21" s="3"/>
      <c r="D21" s="3"/>
      <c r="E21" s="109" t="s">
        <v>44</v>
      </c>
      <c r="F21" s="223">
        <v>50000</v>
      </c>
      <c r="G21" s="223">
        <v>60000</v>
      </c>
      <c r="H21" s="223">
        <v>70000</v>
      </c>
      <c r="I21" s="45">
        <v>180000</v>
      </c>
      <c r="J21" s="60"/>
      <c r="K21" s="44"/>
      <c r="L21" s="44"/>
      <c r="M21" s="3"/>
      <c r="N21" s="3"/>
      <c r="O21" s="3"/>
      <c r="P21" s="44"/>
      <c r="Q21" s="3"/>
      <c r="R21" s="3"/>
      <c r="S21" s="3"/>
      <c r="T21" s="3"/>
      <c r="U21" s="3"/>
      <c r="V21" s="3"/>
      <c r="W21" s="3"/>
    </row>
    <row r="22" spans="1:23" x14ac:dyDescent="0.2">
      <c r="A22" s="3"/>
      <c r="B22" s="3"/>
      <c r="C22" s="3"/>
      <c r="D22" s="3"/>
      <c r="E22" s="33" t="s">
        <v>51</v>
      </c>
      <c r="F22" s="45">
        <v>720000</v>
      </c>
      <c r="G22" s="45">
        <v>864000</v>
      </c>
      <c r="H22" s="45">
        <v>1008000</v>
      </c>
      <c r="I22" s="45">
        <v>2592000</v>
      </c>
      <c r="J22" s="60"/>
      <c r="K22" s="44"/>
      <c r="L22" s="44"/>
      <c r="M22" s="3"/>
      <c r="N22" s="3"/>
      <c r="O22" s="3"/>
      <c r="P22" s="44"/>
      <c r="Q22" s="3"/>
      <c r="R22" s="3"/>
      <c r="S22" s="3"/>
      <c r="T22" s="3"/>
      <c r="U22" s="3"/>
      <c r="V22" s="3"/>
      <c r="W22" s="3"/>
    </row>
    <row r="23" spans="1:23" x14ac:dyDescent="0.2">
      <c r="A23" s="3"/>
      <c r="B23" s="3"/>
      <c r="C23" s="3"/>
      <c r="D23" s="3"/>
      <c r="E23" s="3"/>
      <c r="F23" s="3"/>
      <c r="G23" s="3"/>
      <c r="H23" s="3"/>
      <c r="I23" s="11"/>
      <c r="J23" s="11"/>
      <c r="K23" s="46"/>
      <c r="L23" s="11"/>
      <c r="M23" s="46"/>
      <c r="N23" s="44"/>
      <c r="O23" s="46"/>
      <c r="P23" s="3"/>
      <c r="Q23" s="3"/>
      <c r="R23" s="44"/>
      <c r="S23" s="3"/>
      <c r="T23" s="3"/>
      <c r="U23" s="3"/>
      <c r="V23" s="3"/>
      <c r="W23" s="3"/>
    </row>
    <row r="24" spans="1:23" x14ac:dyDescent="0.2">
      <c r="A24" s="3"/>
      <c r="B24" s="3"/>
      <c r="C24" s="3"/>
      <c r="D24" s="3"/>
      <c r="E24" s="3"/>
      <c r="F24" s="3"/>
      <c r="G24" s="3"/>
      <c r="H24" s="3"/>
      <c r="I24" s="11"/>
      <c r="J24" s="11"/>
      <c r="K24" s="46"/>
      <c r="L24" s="11"/>
      <c r="M24" s="46"/>
      <c r="N24" s="44"/>
      <c r="O24" s="46"/>
      <c r="P24" s="3"/>
      <c r="Q24" s="3"/>
      <c r="R24" s="44"/>
      <c r="S24" s="3"/>
      <c r="T24" s="3"/>
      <c r="U24" s="3"/>
      <c r="V24" s="3"/>
      <c r="W24" s="3"/>
    </row>
    <row r="25" spans="1:23" x14ac:dyDescent="0.2">
      <c r="A25" s="3"/>
      <c r="B25" s="3"/>
      <c r="C25" s="3"/>
      <c r="D25" s="3"/>
      <c r="E25" s="1" t="s">
        <v>4</v>
      </c>
      <c r="F25" s="2"/>
      <c r="G25" s="2"/>
      <c r="H25" s="2"/>
      <c r="I25" s="3"/>
      <c r="J25" s="3"/>
      <c r="K25" s="44"/>
      <c r="L25" s="3"/>
      <c r="M25" s="44"/>
      <c r="N25" s="44"/>
      <c r="O25" s="44"/>
      <c r="P25" s="3"/>
      <c r="Q25" s="3"/>
      <c r="R25" s="44"/>
      <c r="S25" s="3"/>
      <c r="T25" s="3"/>
      <c r="U25" s="3"/>
      <c r="V25" s="3"/>
      <c r="W25" s="3"/>
    </row>
    <row r="26" spans="1:23" x14ac:dyDescent="0.2">
      <c r="A26" s="3"/>
      <c r="B26" s="3"/>
      <c r="C26" s="3"/>
      <c r="D26" s="3"/>
      <c r="E26" s="304"/>
      <c r="F26" s="42" t="s">
        <v>73</v>
      </c>
      <c r="G26" s="34" t="s">
        <v>90</v>
      </c>
      <c r="H26" s="303" t="s">
        <v>91</v>
      </c>
      <c r="I26" s="304" t="s">
        <v>53</v>
      </c>
      <c r="J26" s="9"/>
      <c r="K26" s="51"/>
      <c r="L26" s="11"/>
      <c r="M26" s="44"/>
      <c r="N26" s="44"/>
      <c r="O26" s="44"/>
      <c r="P26" s="3"/>
      <c r="Q26" s="3"/>
      <c r="R26" s="44"/>
      <c r="S26" s="3"/>
      <c r="T26" s="3"/>
      <c r="U26" s="3"/>
      <c r="V26" s="3"/>
      <c r="W26" s="3"/>
    </row>
    <row r="27" spans="1:23" x14ac:dyDescent="0.2">
      <c r="A27" s="3"/>
      <c r="B27" s="3"/>
      <c r="C27" s="3"/>
      <c r="D27" s="3"/>
      <c r="E27" s="33" t="s">
        <v>5</v>
      </c>
      <c r="F27" s="305">
        <v>1454965.3579676675</v>
      </c>
      <c r="G27" s="305">
        <v>1756097.5609756098</v>
      </c>
      <c r="H27" s="305">
        <v>2056872.037914692</v>
      </c>
      <c r="I27" s="8">
        <v>5267934.95685797</v>
      </c>
      <c r="J27" s="116"/>
      <c r="K27" s="46"/>
      <c r="L27" s="11"/>
      <c r="M27" s="44"/>
      <c r="N27" s="44"/>
      <c r="O27" s="44"/>
      <c r="P27" s="44"/>
      <c r="Q27" s="44"/>
      <c r="R27" s="44"/>
      <c r="S27" s="3"/>
      <c r="T27" s="3"/>
      <c r="U27" s="3"/>
      <c r="V27" s="44"/>
      <c r="W27" s="3"/>
    </row>
    <row r="28" spans="1:23" x14ac:dyDescent="0.2">
      <c r="A28" s="3"/>
      <c r="B28" s="3"/>
      <c r="C28" s="3"/>
      <c r="D28" s="3"/>
      <c r="E28" s="33" t="s">
        <v>6</v>
      </c>
      <c r="F28" s="305">
        <v>45034.642032332566</v>
      </c>
      <c r="G28" s="305">
        <v>43902.439024390245</v>
      </c>
      <c r="H28" s="305">
        <v>43127.962085308056</v>
      </c>
      <c r="I28" s="8">
        <v>132065.04314203089</v>
      </c>
      <c r="J28" s="116"/>
      <c r="K28" s="46"/>
      <c r="L28" s="11"/>
      <c r="M28" s="44"/>
      <c r="N28" s="44"/>
      <c r="O28" s="44"/>
      <c r="P28" s="44"/>
      <c r="Q28" s="44"/>
      <c r="R28" s="44"/>
      <c r="S28" s="3"/>
      <c r="T28" s="3"/>
      <c r="U28" s="3"/>
      <c r="V28" s="44"/>
      <c r="W28" s="3"/>
    </row>
    <row r="29" spans="1:23" x14ac:dyDescent="0.2">
      <c r="A29" s="3"/>
      <c r="B29" s="3"/>
      <c r="C29" s="3"/>
      <c r="D29" s="3"/>
      <c r="E29" s="7" t="s">
        <v>60</v>
      </c>
      <c r="F29" s="8">
        <v>1500000</v>
      </c>
      <c r="G29" s="8">
        <v>1800000</v>
      </c>
      <c r="H29" s="8">
        <v>2100000</v>
      </c>
      <c r="I29" s="8">
        <v>5400000.0000000009</v>
      </c>
      <c r="J29" s="116"/>
      <c r="K29" s="46"/>
      <c r="L29" s="11"/>
      <c r="M29" s="44"/>
      <c r="N29" s="44"/>
      <c r="O29" s="44"/>
      <c r="P29" s="44"/>
      <c r="Q29" s="44"/>
      <c r="R29" s="44"/>
      <c r="S29" s="3"/>
      <c r="T29" s="3"/>
      <c r="U29" s="3"/>
      <c r="V29" s="44"/>
      <c r="W29" s="3"/>
    </row>
    <row r="30" spans="1:23" x14ac:dyDescent="0.2">
      <c r="A30" s="3"/>
      <c r="B30" s="3"/>
      <c r="C30" s="3"/>
      <c r="D30" s="3"/>
      <c r="E30" s="304"/>
      <c r="F30" s="42" t="s">
        <v>73</v>
      </c>
      <c r="G30" s="34" t="s">
        <v>90</v>
      </c>
      <c r="H30" s="303" t="s">
        <v>91</v>
      </c>
      <c r="I30" s="304" t="s">
        <v>53</v>
      </c>
      <c r="J30" s="9"/>
      <c r="K30" s="52"/>
      <c r="L30" s="11"/>
      <c r="M30" s="44"/>
      <c r="N30" s="44"/>
      <c r="O30" s="44"/>
      <c r="P30" s="44"/>
      <c r="Q30" s="44"/>
      <c r="R30" s="44"/>
      <c r="S30" s="3"/>
      <c r="T30" s="3"/>
      <c r="U30" s="3"/>
      <c r="V30" s="44"/>
      <c r="W30" s="3"/>
    </row>
    <row r="31" spans="1:23" x14ac:dyDescent="0.2">
      <c r="A31" s="3"/>
      <c r="B31" s="3"/>
      <c r="C31" s="3"/>
      <c r="D31" s="3"/>
      <c r="E31" s="33" t="s">
        <v>7</v>
      </c>
      <c r="F31" s="305">
        <v>698383.37182448036</v>
      </c>
      <c r="G31" s="305">
        <v>842926.82926829264</v>
      </c>
      <c r="H31" s="305">
        <v>987298.57819905214</v>
      </c>
      <c r="I31" s="8">
        <v>2528608.7792918254</v>
      </c>
      <c r="J31" s="116"/>
      <c r="K31" s="51"/>
      <c r="L31" s="11"/>
      <c r="M31" s="44"/>
      <c r="N31" s="44"/>
      <c r="O31" s="44"/>
      <c r="P31" s="44"/>
      <c r="Q31" s="44"/>
      <c r="R31" s="44"/>
      <c r="S31" s="3"/>
      <c r="T31" s="3"/>
      <c r="U31" s="3"/>
      <c r="V31" s="44"/>
      <c r="W31" s="3"/>
    </row>
    <row r="32" spans="1:23" x14ac:dyDescent="0.2">
      <c r="A32" s="3"/>
      <c r="B32" s="3"/>
      <c r="C32" s="3"/>
      <c r="D32" s="3"/>
      <c r="E32" s="33" t="s">
        <v>8</v>
      </c>
      <c r="F32" s="305">
        <v>21616.628175519629</v>
      </c>
      <c r="G32" s="305">
        <v>21073.170731707316</v>
      </c>
      <c r="H32" s="305">
        <v>20701.421800947868</v>
      </c>
      <c r="I32" s="8">
        <v>63391.220708174806</v>
      </c>
      <c r="J32" s="116"/>
      <c r="K32" s="46"/>
      <c r="L32" s="11"/>
      <c r="M32" s="44"/>
      <c r="N32" s="44"/>
      <c r="O32" s="44"/>
      <c r="P32" s="44"/>
      <c r="Q32" s="44"/>
      <c r="R32" s="44"/>
      <c r="S32" s="3"/>
      <c r="T32" s="3"/>
      <c r="U32" s="3"/>
      <c r="V32" s="44"/>
      <c r="W32" s="3"/>
    </row>
    <row r="33" spans="1:23" x14ac:dyDescent="0.2">
      <c r="A33" s="3"/>
      <c r="B33" s="3"/>
      <c r="C33" s="3"/>
      <c r="D33" s="3"/>
      <c r="E33" s="7" t="s">
        <v>60</v>
      </c>
      <c r="F33" s="8">
        <v>720000</v>
      </c>
      <c r="G33" s="8">
        <v>864000</v>
      </c>
      <c r="H33" s="8">
        <v>1008000</v>
      </c>
      <c r="I33" s="8">
        <v>2592000</v>
      </c>
      <c r="J33" s="116"/>
      <c r="K33" s="46"/>
      <c r="L33" s="11"/>
      <c r="M33" s="44"/>
      <c r="N33" s="44"/>
      <c r="O33" s="44"/>
      <c r="P33" s="44"/>
      <c r="Q33" s="44"/>
      <c r="R33" s="44"/>
      <c r="S33" s="3"/>
      <c r="T33" s="3"/>
      <c r="U33" s="3"/>
      <c r="V33" s="44"/>
      <c r="W33" s="3"/>
    </row>
    <row r="34" spans="1:23" x14ac:dyDescent="0.2">
      <c r="A34" s="3"/>
      <c r="B34" s="3"/>
      <c r="C34" s="3"/>
      <c r="D34" s="3"/>
      <c r="E34" s="3"/>
      <c r="F34" s="9"/>
      <c r="G34" s="11"/>
      <c r="H34" s="11"/>
      <c r="I34" s="3"/>
      <c r="J34" s="30"/>
      <c r="K34" s="46"/>
      <c r="L34" s="11"/>
      <c r="M34" s="46"/>
      <c r="N34" s="11"/>
      <c r="O34" s="44"/>
      <c r="P34" s="44"/>
      <c r="Q34" s="44"/>
      <c r="R34" s="3"/>
      <c r="S34" s="46"/>
      <c r="T34" s="44"/>
      <c r="U34" s="3"/>
      <c r="V34" s="3"/>
      <c r="W34" s="44"/>
    </row>
    <row r="35" spans="1:23" x14ac:dyDescent="0.2">
      <c r="A35" s="3"/>
      <c r="B35" s="3"/>
      <c r="C35" s="3"/>
      <c r="D35" s="3"/>
      <c r="E35" s="3"/>
      <c r="F35" s="2" t="s">
        <v>9</v>
      </c>
      <c r="G35" s="3"/>
      <c r="H35" s="3"/>
      <c r="I35" s="12"/>
      <c r="J35" s="31"/>
      <c r="K35" s="43"/>
      <c r="L35" s="4"/>
      <c r="M35" s="43"/>
      <c r="N35" s="3"/>
      <c r="O35" s="54" t="s">
        <v>62</v>
      </c>
      <c r="P35" s="44"/>
      <c r="Q35" s="60"/>
      <c r="R35" s="14"/>
      <c r="S35" s="44"/>
      <c r="T35" s="60"/>
      <c r="U35" s="14"/>
      <c r="V35" s="20"/>
      <c r="W35" s="60"/>
    </row>
    <row r="36" spans="1:23" x14ac:dyDescent="0.2">
      <c r="A36" s="3"/>
      <c r="B36" s="3"/>
      <c r="C36" s="5"/>
      <c r="D36" s="69"/>
      <c r="E36" s="129" t="s">
        <v>59</v>
      </c>
      <c r="F36" s="314" t="s">
        <v>10</v>
      </c>
      <c r="G36" s="314"/>
      <c r="H36" s="108" t="s">
        <v>78</v>
      </c>
      <c r="I36" s="6" t="s">
        <v>11</v>
      </c>
      <c r="J36" s="29" t="s">
        <v>12</v>
      </c>
      <c r="K36" s="57" t="s">
        <v>13</v>
      </c>
      <c r="L36" s="15" t="s">
        <v>14</v>
      </c>
      <c r="M36" s="57" t="s">
        <v>15</v>
      </c>
      <c r="N36" s="15" t="s">
        <v>16</v>
      </c>
      <c r="O36" s="55" t="s">
        <v>49</v>
      </c>
      <c r="P36" s="57" t="s">
        <v>18</v>
      </c>
      <c r="Q36" s="125" t="s">
        <v>63</v>
      </c>
      <c r="R36" s="6" t="s">
        <v>19</v>
      </c>
      <c r="S36" s="57" t="s">
        <v>41</v>
      </c>
      <c r="T36" s="55" t="s">
        <v>47</v>
      </c>
      <c r="U36" s="6" t="s">
        <v>43</v>
      </c>
      <c r="V36" s="20"/>
      <c r="W36" s="47" t="s">
        <v>30</v>
      </c>
    </row>
    <row r="37" spans="1:23" x14ac:dyDescent="0.2">
      <c r="A37" s="3"/>
      <c r="B37" s="73"/>
      <c r="C37" s="315" t="s">
        <v>73</v>
      </c>
      <c r="D37" s="68"/>
      <c r="E37" s="218" t="s">
        <v>80</v>
      </c>
      <c r="F37" s="317" t="s">
        <v>74</v>
      </c>
      <c r="G37" s="318"/>
      <c r="H37" s="203">
        <v>1000000</v>
      </c>
      <c r="I37" s="206">
        <v>1000000</v>
      </c>
      <c r="J37" s="199">
        <v>200</v>
      </c>
      <c r="K37" s="78">
        <v>346420.32332563511</v>
      </c>
      <c r="L37" s="176"/>
      <c r="M37" s="78">
        <v>166281.75519630485</v>
      </c>
      <c r="N37" s="176"/>
      <c r="O37" s="191">
        <v>100000</v>
      </c>
      <c r="P37" s="195">
        <v>200000</v>
      </c>
      <c r="Q37" s="78">
        <v>0</v>
      </c>
      <c r="R37" s="226" t="s">
        <v>88</v>
      </c>
      <c r="S37" s="78">
        <v>812702.07852193993</v>
      </c>
      <c r="T37" s="78">
        <v>0</v>
      </c>
      <c r="U37" s="177">
        <v>187297.92147806007</v>
      </c>
      <c r="V37" s="44"/>
      <c r="W37" s="75">
        <v>0</v>
      </c>
    </row>
    <row r="38" spans="1:23" x14ac:dyDescent="0.2">
      <c r="A38" s="3"/>
      <c r="B38" s="73"/>
      <c r="C38" s="315"/>
      <c r="D38" s="68"/>
      <c r="E38" s="219" t="s">
        <v>81</v>
      </c>
      <c r="F38" s="306" t="s">
        <v>75</v>
      </c>
      <c r="G38" s="307"/>
      <c r="H38" s="204">
        <v>500000</v>
      </c>
      <c r="I38" s="207"/>
      <c r="J38" s="200">
        <v>100</v>
      </c>
      <c r="K38" s="75">
        <v>173210.16166281755</v>
      </c>
      <c r="L38" s="178"/>
      <c r="M38" s="75">
        <v>83140.877598152423</v>
      </c>
      <c r="N38" s="178"/>
      <c r="O38" s="192">
        <v>0</v>
      </c>
      <c r="P38" s="195">
        <v>0</v>
      </c>
      <c r="Q38" s="75">
        <v>256351.03926096996</v>
      </c>
      <c r="R38" s="227" t="s">
        <v>20</v>
      </c>
      <c r="S38" s="75">
        <v>0</v>
      </c>
      <c r="T38" s="75">
        <v>256351.03926096996</v>
      </c>
      <c r="U38" s="90">
        <v>0</v>
      </c>
      <c r="V38" s="44"/>
      <c r="W38" s="75">
        <v>0</v>
      </c>
    </row>
    <row r="39" spans="1:23" x14ac:dyDescent="0.2">
      <c r="A39" s="3"/>
      <c r="B39" s="73"/>
      <c r="C39" s="315"/>
      <c r="D39" s="68"/>
      <c r="E39" s="219" t="s">
        <v>82</v>
      </c>
      <c r="F39" s="306" t="s">
        <v>76</v>
      </c>
      <c r="G39" s="307"/>
      <c r="H39" s="204">
        <v>2500000</v>
      </c>
      <c r="I39" s="207"/>
      <c r="J39" s="200">
        <v>500</v>
      </c>
      <c r="K39" s="75">
        <v>866050.8083140878</v>
      </c>
      <c r="L39" s="178"/>
      <c r="M39" s="75">
        <v>415704.38799076213</v>
      </c>
      <c r="N39" s="178"/>
      <c r="O39" s="192">
        <v>0</v>
      </c>
      <c r="P39" s="196">
        <v>500000</v>
      </c>
      <c r="Q39" s="75">
        <v>1281755.1963048498</v>
      </c>
      <c r="R39" s="227" t="s">
        <v>20</v>
      </c>
      <c r="S39" s="75">
        <v>0</v>
      </c>
      <c r="T39" s="75">
        <v>1781755.1963048498</v>
      </c>
      <c r="U39" s="90">
        <v>0</v>
      </c>
      <c r="V39" s="166"/>
      <c r="W39" s="75">
        <v>500000</v>
      </c>
    </row>
    <row r="40" spans="1:23" x14ac:dyDescent="0.2">
      <c r="A40" s="3"/>
      <c r="B40" s="3"/>
      <c r="C40" s="315"/>
      <c r="D40" s="68"/>
      <c r="E40" s="216"/>
      <c r="F40" s="308"/>
      <c r="G40" s="307"/>
      <c r="H40" s="204"/>
      <c r="I40" s="207"/>
      <c r="J40" s="200"/>
      <c r="K40" s="75">
        <v>0</v>
      </c>
      <c r="L40" s="178"/>
      <c r="M40" s="75">
        <v>0</v>
      </c>
      <c r="N40" s="178"/>
      <c r="O40" s="192"/>
      <c r="P40" s="196"/>
      <c r="Q40" s="75">
        <v>0</v>
      </c>
      <c r="R40" s="227"/>
      <c r="S40" s="75">
        <v>0</v>
      </c>
      <c r="T40" s="75"/>
      <c r="U40" s="90">
        <v>0</v>
      </c>
      <c r="V40" s="166"/>
      <c r="W40" s="75">
        <v>0</v>
      </c>
    </row>
    <row r="41" spans="1:23" x14ac:dyDescent="0.2">
      <c r="A41" s="3"/>
      <c r="B41" s="3"/>
      <c r="C41" s="315"/>
      <c r="D41" s="68"/>
      <c r="E41" s="216"/>
      <c r="F41" s="308"/>
      <c r="G41" s="307"/>
      <c r="H41" s="204"/>
      <c r="I41" s="207"/>
      <c r="J41" s="200"/>
      <c r="K41" s="75">
        <v>0</v>
      </c>
      <c r="L41" s="178"/>
      <c r="M41" s="75">
        <v>0</v>
      </c>
      <c r="N41" s="178"/>
      <c r="O41" s="192"/>
      <c r="P41" s="195"/>
      <c r="Q41" s="75">
        <v>0</v>
      </c>
      <c r="R41" s="227"/>
      <c r="S41" s="75">
        <v>0</v>
      </c>
      <c r="T41" s="75"/>
      <c r="U41" s="90">
        <v>0</v>
      </c>
      <c r="V41" s="44"/>
      <c r="W41" s="75">
        <v>0</v>
      </c>
    </row>
    <row r="42" spans="1:23" x14ac:dyDescent="0.2">
      <c r="A42" s="3"/>
      <c r="B42" s="3"/>
      <c r="C42" s="315"/>
      <c r="D42" s="68"/>
      <c r="E42" s="215"/>
      <c r="F42" s="306"/>
      <c r="G42" s="307"/>
      <c r="H42" s="204"/>
      <c r="I42" s="207"/>
      <c r="J42" s="200"/>
      <c r="K42" s="75">
        <v>0</v>
      </c>
      <c r="L42" s="178"/>
      <c r="M42" s="75">
        <v>0</v>
      </c>
      <c r="N42" s="178"/>
      <c r="O42" s="192"/>
      <c r="P42" s="195"/>
      <c r="Q42" s="75">
        <v>0</v>
      </c>
      <c r="R42" s="227"/>
      <c r="S42" s="75">
        <v>0</v>
      </c>
      <c r="T42" s="75"/>
      <c r="U42" s="90">
        <v>0</v>
      </c>
      <c r="V42" s="44"/>
      <c r="W42" s="75">
        <v>0</v>
      </c>
    </row>
    <row r="43" spans="1:23" x14ac:dyDescent="0.2">
      <c r="A43" s="3"/>
      <c r="B43" s="3"/>
      <c r="C43" s="316"/>
      <c r="D43" s="68"/>
      <c r="E43" s="215"/>
      <c r="F43" s="308"/>
      <c r="G43" s="307"/>
      <c r="H43" s="204"/>
      <c r="I43" s="207"/>
      <c r="J43" s="200"/>
      <c r="K43" s="75">
        <v>0</v>
      </c>
      <c r="L43" s="178"/>
      <c r="M43" s="75">
        <v>0</v>
      </c>
      <c r="N43" s="178"/>
      <c r="O43" s="192"/>
      <c r="P43" s="196"/>
      <c r="Q43" s="75">
        <v>0</v>
      </c>
      <c r="R43" s="227"/>
      <c r="S43" s="75">
        <v>0</v>
      </c>
      <c r="T43" s="75"/>
      <c r="U43" s="90">
        <v>0</v>
      </c>
      <c r="V43" s="166"/>
      <c r="W43" s="75">
        <v>0</v>
      </c>
    </row>
    <row r="44" spans="1:23" x14ac:dyDescent="0.2">
      <c r="A44" s="3"/>
      <c r="B44" s="3"/>
      <c r="C44" s="5"/>
      <c r="D44" s="71"/>
      <c r="E44" s="13"/>
      <c r="F44" s="321" t="s">
        <v>92</v>
      </c>
      <c r="G44" s="322"/>
      <c r="H44" s="133">
        <v>4000000</v>
      </c>
      <c r="I44" s="8">
        <v>1000000</v>
      </c>
      <c r="J44" s="37">
        <v>800</v>
      </c>
      <c r="K44" s="8">
        <v>1385681.2933025404</v>
      </c>
      <c r="L44" s="8">
        <v>0</v>
      </c>
      <c r="M44" s="8">
        <v>665127.02078521939</v>
      </c>
      <c r="N44" s="8">
        <v>0</v>
      </c>
      <c r="O44" s="8">
        <v>100000</v>
      </c>
      <c r="P44" s="8">
        <v>700000</v>
      </c>
      <c r="Q44" s="8">
        <v>1538106.2355658198</v>
      </c>
      <c r="R44" s="8">
        <v>0</v>
      </c>
      <c r="S44" s="8">
        <v>812702.07852193993</v>
      </c>
      <c r="T44" s="8">
        <v>2038106.2355658198</v>
      </c>
      <c r="U44" s="8">
        <v>187297.92147806007</v>
      </c>
      <c r="V44" s="44"/>
      <c r="W44" s="22">
        <v>500000</v>
      </c>
    </row>
    <row r="45" spans="1:23" x14ac:dyDescent="0.2">
      <c r="A45" s="3"/>
      <c r="B45" s="73"/>
      <c r="C45" s="315" t="s">
        <v>90</v>
      </c>
      <c r="D45" s="68"/>
      <c r="E45" s="246" t="s">
        <v>80</v>
      </c>
      <c r="F45" s="341" t="s">
        <v>74</v>
      </c>
      <c r="G45" s="342"/>
      <c r="H45" s="247">
        <v>2000000</v>
      </c>
      <c r="I45" s="247">
        <v>2000000</v>
      </c>
      <c r="J45" s="248">
        <v>400</v>
      </c>
      <c r="K45" s="249">
        <v>836236.93379790941</v>
      </c>
      <c r="L45" s="250"/>
      <c r="M45" s="249">
        <v>401393.72822299646</v>
      </c>
      <c r="N45" s="250"/>
      <c r="O45" s="251">
        <v>100000</v>
      </c>
      <c r="P45" s="252">
        <v>200000</v>
      </c>
      <c r="Q45" s="249">
        <v>0</v>
      </c>
      <c r="R45" s="253" t="s">
        <v>88</v>
      </c>
      <c r="S45" s="249">
        <v>1537630.6620209059</v>
      </c>
      <c r="T45" s="249">
        <v>0</v>
      </c>
      <c r="U45" s="254">
        <v>462369.33797909413</v>
      </c>
      <c r="V45" s="44"/>
      <c r="W45" s="245">
        <v>0</v>
      </c>
    </row>
    <row r="46" spans="1:23" x14ac:dyDescent="0.2">
      <c r="A46" s="3"/>
      <c r="B46" s="73"/>
      <c r="C46" s="315"/>
      <c r="D46" s="68"/>
      <c r="E46" s="255" t="s">
        <v>81</v>
      </c>
      <c r="F46" s="343" t="s">
        <v>75</v>
      </c>
      <c r="G46" s="338"/>
      <c r="H46" s="256">
        <v>500000</v>
      </c>
      <c r="I46" s="257"/>
      <c r="J46" s="258">
        <v>100</v>
      </c>
      <c r="K46" s="249">
        <v>209059.23344947735</v>
      </c>
      <c r="L46" s="259"/>
      <c r="M46" s="249">
        <v>100348.43205574912</v>
      </c>
      <c r="N46" s="259"/>
      <c r="O46" s="260">
        <v>0</v>
      </c>
      <c r="P46" s="252">
        <v>0</v>
      </c>
      <c r="Q46" s="245">
        <v>309407.66550522647</v>
      </c>
      <c r="R46" s="261" t="s">
        <v>20</v>
      </c>
      <c r="S46" s="245">
        <v>0</v>
      </c>
      <c r="T46" s="245">
        <v>309407.66550522647</v>
      </c>
      <c r="U46" s="262">
        <v>0</v>
      </c>
      <c r="V46" s="44"/>
      <c r="W46" s="245">
        <v>0</v>
      </c>
    </row>
    <row r="47" spans="1:23" x14ac:dyDescent="0.2">
      <c r="A47" s="3"/>
      <c r="B47" s="73"/>
      <c r="C47" s="315"/>
      <c r="D47" s="68"/>
      <c r="E47" s="255" t="s">
        <v>82</v>
      </c>
      <c r="F47" s="343" t="s">
        <v>76</v>
      </c>
      <c r="G47" s="338"/>
      <c r="H47" s="256">
        <v>2500000</v>
      </c>
      <c r="I47" s="257"/>
      <c r="J47" s="258">
        <v>500</v>
      </c>
      <c r="K47" s="249">
        <v>1045296.1672473868</v>
      </c>
      <c r="L47" s="259"/>
      <c r="M47" s="249">
        <v>501742.16027874564</v>
      </c>
      <c r="N47" s="259"/>
      <c r="O47" s="260">
        <v>0</v>
      </c>
      <c r="P47" s="263">
        <v>500000</v>
      </c>
      <c r="Q47" s="245">
        <v>1547038.3275261323</v>
      </c>
      <c r="R47" s="261" t="s">
        <v>20</v>
      </c>
      <c r="S47" s="245">
        <v>0</v>
      </c>
      <c r="T47" s="245">
        <v>2047038.3275261323</v>
      </c>
      <c r="U47" s="262">
        <v>0</v>
      </c>
      <c r="V47" s="166"/>
      <c r="W47" s="245">
        <v>500000</v>
      </c>
    </row>
    <row r="48" spans="1:23" x14ac:dyDescent="0.2">
      <c r="A48" s="3"/>
      <c r="B48" s="3"/>
      <c r="C48" s="315"/>
      <c r="D48" s="68"/>
      <c r="E48" s="264"/>
      <c r="F48" s="337"/>
      <c r="G48" s="338"/>
      <c r="H48" s="256"/>
      <c r="I48" s="257"/>
      <c r="J48" s="258"/>
      <c r="K48" s="249">
        <v>0</v>
      </c>
      <c r="L48" s="259"/>
      <c r="M48" s="249">
        <v>0</v>
      </c>
      <c r="N48" s="259"/>
      <c r="O48" s="260"/>
      <c r="P48" s="263"/>
      <c r="Q48" s="245">
        <v>0</v>
      </c>
      <c r="R48" s="261"/>
      <c r="S48" s="245">
        <v>0</v>
      </c>
      <c r="T48" s="245"/>
      <c r="U48" s="262">
        <v>0</v>
      </c>
      <c r="V48" s="166"/>
      <c r="W48" s="245">
        <v>0</v>
      </c>
    </row>
    <row r="49" spans="1:23" x14ac:dyDescent="0.2">
      <c r="A49" s="3"/>
      <c r="B49" s="3"/>
      <c r="C49" s="315"/>
      <c r="D49" s="68"/>
      <c r="E49" s="264"/>
      <c r="F49" s="337"/>
      <c r="G49" s="338"/>
      <c r="H49" s="256"/>
      <c r="I49" s="257"/>
      <c r="J49" s="258"/>
      <c r="K49" s="249">
        <v>0</v>
      </c>
      <c r="L49" s="259"/>
      <c r="M49" s="249">
        <v>0</v>
      </c>
      <c r="N49" s="259"/>
      <c r="O49" s="260"/>
      <c r="P49" s="252"/>
      <c r="Q49" s="245">
        <v>0</v>
      </c>
      <c r="R49" s="261"/>
      <c r="S49" s="245">
        <v>0</v>
      </c>
      <c r="T49" s="245"/>
      <c r="U49" s="262">
        <v>0</v>
      </c>
      <c r="V49" s="44"/>
      <c r="W49" s="245">
        <v>0</v>
      </c>
    </row>
    <row r="50" spans="1:23" x14ac:dyDescent="0.2">
      <c r="A50" s="3"/>
      <c r="B50" s="3"/>
      <c r="C50" s="315"/>
      <c r="D50" s="68"/>
      <c r="E50" s="265"/>
      <c r="F50" s="343"/>
      <c r="G50" s="338"/>
      <c r="H50" s="256"/>
      <c r="I50" s="257"/>
      <c r="J50" s="258"/>
      <c r="K50" s="249">
        <v>0</v>
      </c>
      <c r="L50" s="259"/>
      <c r="M50" s="249">
        <v>0</v>
      </c>
      <c r="N50" s="259"/>
      <c r="O50" s="260"/>
      <c r="P50" s="252"/>
      <c r="Q50" s="245">
        <v>0</v>
      </c>
      <c r="R50" s="261"/>
      <c r="S50" s="245">
        <v>0</v>
      </c>
      <c r="T50" s="245"/>
      <c r="U50" s="262">
        <v>0</v>
      </c>
      <c r="V50" s="44"/>
      <c r="W50" s="245">
        <v>0</v>
      </c>
    </row>
    <row r="51" spans="1:23" x14ac:dyDescent="0.2">
      <c r="A51" s="3"/>
      <c r="B51" s="3"/>
      <c r="C51" s="316"/>
      <c r="D51" s="68"/>
      <c r="E51" s="265"/>
      <c r="F51" s="337"/>
      <c r="G51" s="338"/>
      <c r="H51" s="256"/>
      <c r="I51" s="257"/>
      <c r="J51" s="258"/>
      <c r="K51" s="249">
        <v>0</v>
      </c>
      <c r="L51" s="259"/>
      <c r="M51" s="249">
        <v>0</v>
      </c>
      <c r="N51" s="259"/>
      <c r="O51" s="260"/>
      <c r="P51" s="263"/>
      <c r="Q51" s="245">
        <v>0</v>
      </c>
      <c r="R51" s="261"/>
      <c r="S51" s="245">
        <v>0</v>
      </c>
      <c r="T51" s="245"/>
      <c r="U51" s="262">
        <v>0</v>
      </c>
      <c r="V51" s="166"/>
      <c r="W51" s="245">
        <v>0</v>
      </c>
    </row>
    <row r="52" spans="1:23" x14ac:dyDescent="0.2">
      <c r="A52" s="3"/>
      <c r="B52" s="3"/>
      <c r="C52" s="5"/>
      <c r="D52" s="71"/>
      <c r="E52" s="13"/>
      <c r="F52" s="321" t="s">
        <v>92</v>
      </c>
      <c r="G52" s="322"/>
      <c r="H52" s="133">
        <v>5000000</v>
      </c>
      <c r="I52" s="8">
        <v>2000000</v>
      </c>
      <c r="J52" s="37">
        <v>1000</v>
      </c>
      <c r="K52" s="8">
        <v>2090592.3344947735</v>
      </c>
      <c r="L52" s="8">
        <v>0</v>
      </c>
      <c r="M52" s="8">
        <v>1003484.3205574912</v>
      </c>
      <c r="N52" s="8">
        <v>0</v>
      </c>
      <c r="O52" s="8">
        <v>100000</v>
      </c>
      <c r="P52" s="8">
        <v>700000</v>
      </c>
      <c r="Q52" s="8">
        <v>1856445.9930313588</v>
      </c>
      <c r="R52" s="8">
        <v>0</v>
      </c>
      <c r="S52" s="8">
        <v>1537630.6620209059</v>
      </c>
      <c r="T52" s="8">
        <v>2356445.9930313588</v>
      </c>
      <c r="U52" s="8">
        <v>462369.33797909413</v>
      </c>
      <c r="V52" s="44"/>
      <c r="W52" s="22">
        <v>500000</v>
      </c>
    </row>
    <row r="53" spans="1:23" x14ac:dyDescent="0.2">
      <c r="A53" s="3"/>
      <c r="B53" s="73"/>
      <c r="C53" s="315" t="s">
        <v>91</v>
      </c>
      <c r="D53" s="68"/>
      <c r="E53" s="220" t="s">
        <v>80</v>
      </c>
      <c r="F53" s="344" t="s">
        <v>74</v>
      </c>
      <c r="G53" s="345"/>
      <c r="H53" s="208">
        <v>3000000</v>
      </c>
      <c r="I53" s="208">
        <v>3000000</v>
      </c>
      <c r="J53" s="201">
        <v>600</v>
      </c>
      <c r="K53" s="136">
        <v>1469194.3127962085</v>
      </c>
      <c r="L53" s="179"/>
      <c r="M53" s="136">
        <v>705213.27014218015</v>
      </c>
      <c r="N53" s="179"/>
      <c r="O53" s="193">
        <v>100000</v>
      </c>
      <c r="P53" s="197">
        <v>200000</v>
      </c>
      <c r="Q53" s="136">
        <v>0</v>
      </c>
      <c r="R53" s="228" t="s">
        <v>88</v>
      </c>
      <c r="S53" s="136">
        <v>2474407.5829383889</v>
      </c>
      <c r="T53" s="136">
        <v>0</v>
      </c>
      <c r="U53" s="180">
        <v>525592.41706161108</v>
      </c>
      <c r="V53" s="44"/>
      <c r="W53" s="140">
        <v>0</v>
      </c>
    </row>
    <row r="54" spans="1:23" x14ac:dyDescent="0.2">
      <c r="A54" s="3"/>
      <c r="B54" s="73"/>
      <c r="C54" s="315"/>
      <c r="D54" s="68"/>
      <c r="E54" s="221" t="s">
        <v>81</v>
      </c>
      <c r="F54" s="346" t="s">
        <v>75</v>
      </c>
      <c r="G54" s="325"/>
      <c r="H54" s="205">
        <v>500000</v>
      </c>
      <c r="I54" s="209"/>
      <c r="J54" s="202">
        <v>100</v>
      </c>
      <c r="K54" s="136">
        <v>244865.71879936807</v>
      </c>
      <c r="L54" s="181"/>
      <c r="M54" s="136">
        <v>117535.54502369667</v>
      </c>
      <c r="N54" s="181"/>
      <c r="O54" s="194">
        <v>0</v>
      </c>
      <c r="P54" s="197">
        <v>0</v>
      </c>
      <c r="Q54" s="140">
        <v>362401.26382306474</v>
      </c>
      <c r="R54" s="229" t="s">
        <v>20</v>
      </c>
      <c r="S54" s="140">
        <v>0</v>
      </c>
      <c r="T54" s="140">
        <v>362401.26382306474</v>
      </c>
      <c r="U54" s="159">
        <v>0</v>
      </c>
      <c r="V54" s="44"/>
      <c r="W54" s="140">
        <v>0</v>
      </c>
    </row>
    <row r="55" spans="1:23" x14ac:dyDescent="0.2">
      <c r="A55" s="3"/>
      <c r="B55" s="73"/>
      <c r="C55" s="315"/>
      <c r="D55" s="68"/>
      <c r="E55" s="221" t="s">
        <v>82</v>
      </c>
      <c r="F55" s="346" t="s">
        <v>76</v>
      </c>
      <c r="G55" s="325"/>
      <c r="H55" s="205">
        <v>2500000</v>
      </c>
      <c r="I55" s="209"/>
      <c r="J55" s="202">
        <v>500</v>
      </c>
      <c r="K55" s="136">
        <v>1224328.5939968405</v>
      </c>
      <c r="L55" s="181"/>
      <c r="M55" s="136">
        <v>587677.72511848342</v>
      </c>
      <c r="N55" s="181"/>
      <c r="O55" s="194">
        <v>0</v>
      </c>
      <c r="P55" s="198">
        <v>500000</v>
      </c>
      <c r="Q55" s="140">
        <v>1812006.3191153239</v>
      </c>
      <c r="R55" s="229" t="s">
        <v>20</v>
      </c>
      <c r="S55" s="140">
        <v>0</v>
      </c>
      <c r="T55" s="140">
        <v>2312006.3191153239</v>
      </c>
      <c r="U55" s="159">
        <v>0</v>
      </c>
      <c r="V55" s="166"/>
      <c r="W55" s="140">
        <v>500000</v>
      </c>
    </row>
    <row r="56" spans="1:23" x14ac:dyDescent="0.2">
      <c r="A56" s="3"/>
      <c r="B56" s="3"/>
      <c r="C56" s="315"/>
      <c r="D56" s="68"/>
      <c r="E56" s="217"/>
      <c r="F56" s="324"/>
      <c r="G56" s="325"/>
      <c r="H56" s="205"/>
      <c r="I56" s="209"/>
      <c r="J56" s="202"/>
      <c r="K56" s="136">
        <v>0</v>
      </c>
      <c r="L56" s="181"/>
      <c r="M56" s="136">
        <v>0</v>
      </c>
      <c r="N56" s="181"/>
      <c r="O56" s="194"/>
      <c r="P56" s="198"/>
      <c r="Q56" s="140">
        <v>0</v>
      </c>
      <c r="R56" s="229"/>
      <c r="S56" s="140">
        <v>0</v>
      </c>
      <c r="T56" s="140"/>
      <c r="U56" s="159">
        <v>0</v>
      </c>
      <c r="V56" s="166"/>
      <c r="W56" s="140">
        <v>0</v>
      </c>
    </row>
    <row r="57" spans="1:23" x14ac:dyDescent="0.2">
      <c r="A57" s="3"/>
      <c r="B57" s="3"/>
      <c r="C57" s="315"/>
      <c r="D57" s="68"/>
      <c r="E57" s="217"/>
      <c r="F57" s="324"/>
      <c r="G57" s="325"/>
      <c r="H57" s="205"/>
      <c r="I57" s="209"/>
      <c r="J57" s="202"/>
      <c r="K57" s="136">
        <v>0</v>
      </c>
      <c r="L57" s="181"/>
      <c r="M57" s="136">
        <v>0</v>
      </c>
      <c r="N57" s="181"/>
      <c r="O57" s="194"/>
      <c r="P57" s="197"/>
      <c r="Q57" s="140">
        <v>0</v>
      </c>
      <c r="R57" s="229"/>
      <c r="S57" s="140">
        <v>0</v>
      </c>
      <c r="T57" s="140"/>
      <c r="U57" s="159">
        <v>0</v>
      </c>
      <c r="V57" s="44"/>
      <c r="W57" s="140">
        <v>0</v>
      </c>
    </row>
    <row r="58" spans="1:23" x14ac:dyDescent="0.2">
      <c r="A58" s="3"/>
      <c r="B58" s="3"/>
      <c r="C58" s="315"/>
      <c r="D58" s="68"/>
      <c r="E58" s="212"/>
      <c r="F58" s="346"/>
      <c r="G58" s="325"/>
      <c r="H58" s="205"/>
      <c r="I58" s="209"/>
      <c r="J58" s="202"/>
      <c r="K58" s="136">
        <v>0</v>
      </c>
      <c r="L58" s="181"/>
      <c r="M58" s="136">
        <v>0</v>
      </c>
      <c r="N58" s="181"/>
      <c r="O58" s="194"/>
      <c r="P58" s="197"/>
      <c r="Q58" s="140">
        <v>0</v>
      </c>
      <c r="R58" s="229"/>
      <c r="S58" s="140">
        <v>0</v>
      </c>
      <c r="T58" s="140"/>
      <c r="U58" s="159">
        <v>0</v>
      </c>
      <c r="V58" s="44"/>
      <c r="W58" s="140">
        <v>0</v>
      </c>
    </row>
    <row r="59" spans="1:23" x14ac:dyDescent="0.2">
      <c r="A59" s="3"/>
      <c r="B59" s="3"/>
      <c r="C59" s="316"/>
      <c r="D59" s="68"/>
      <c r="E59" s="212"/>
      <c r="F59" s="324"/>
      <c r="G59" s="325"/>
      <c r="H59" s="205"/>
      <c r="I59" s="209"/>
      <c r="J59" s="202"/>
      <c r="K59" s="136">
        <v>0</v>
      </c>
      <c r="L59" s="181"/>
      <c r="M59" s="136">
        <v>0</v>
      </c>
      <c r="N59" s="181"/>
      <c r="O59" s="194"/>
      <c r="P59" s="198"/>
      <c r="Q59" s="140">
        <v>0</v>
      </c>
      <c r="R59" s="229"/>
      <c r="S59" s="140">
        <v>0</v>
      </c>
      <c r="T59" s="140"/>
      <c r="U59" s="159">
        <v>0</v>
      </c>
      <c r="V59" s="166"/>
      <c r="W59" s="140">
        <v>0</v>
      </c>
    </row>
    <row r="60" spans="1:23" x14ac:dyDescent="0.2">
      <c r="A60" s="3"/>
      <c r="B60" s="3"/>
      <c r="C60" s="5"/>
      <c r="D60" s="71"/>
      <c r="E60" s="13"/>
      <c r="F60" s="321" t="s">
        <v>92</v>
      </c>
      <c r="G60" s="322"/>
      <c r="H60" s="133">
        <v>6000000</v>
      </c>
      <c r="I60" s="8">
        <v>3000000</v>
      </c>
      <c r="J60" s="37">
        <v>1200</v>
      </c>
      <c r="K60" s="8">
        <v>2938388.6255924171</v>
      </c>
      <c r="L60" s="8">
        <v>0</v>
      </c>
      <c r="M60" s="8">
        <v>1410426.5402843603</v>
      </c>
      <c r="N60" s="8">
        <v>0</v>
      </c>
      <c r="O60" s="8">
        <v>100000</v>
      </c>
      <c r="P60" s="8">
        <v>700000</v>
      </c>
      <c r="Q60" s="8">
        <v>2174407.5829383889</v>
      </c>
      <c r="R60" s="8">
        <v>0</v>
      </c>
      <c r="S60" s="8">
        <v>2474407.5829383889</v>
      </c>
      <c r="T60" s="8">
        <v>2674407.5829383889</v>
      </c>
      <c r="U60" s="8">
        <v>525592.41706161108</v>
      </c>
      <c r="V60" s="44"/>
      <c r="W60" s="22">
        <v>500000</v>
      </c>
    </row>
    <row r="61" spans="1:23" x14ac:dyDescent="0.2">
      <c r="A61" s="3"/>
      <c r="B61" s="3"/>
      <c r="C61" s="5"/>
      <c r="D61" s="71"/>
      <c r="E61" s="13"/>
      <c r="F61" s="319" t="s">
        <v>21</v>
      </c>
      <c r="G61" s="322"/>
      <c r="H61" s="133">
        <v>15000000</v>
      </c>
      <c r="I61" s="8">
        <v>6000000</v>
      </c>
      <c r="J61" s="37">
        <v>3000</v>
      </c>
      <c r="K61" s="8">
        <v>6003000</v>
      </c>
      <c r="L61" s="8">
        <v>0</v>
      </c>
      <c r="M61" s="8">
        <v>3079037.8816270712</v>
      </c>
      <c r="N61" s="8">
        <v>0</v>
      </c>
      <c r="O61" s="8">
        <v>300000</v>
      </c>
      <c r="P61" s="8">
        <v>2100000</v>
      </c>
      <c r="Q61" s="8">
        <v>5568959.811535567</v>
      </c>
      <c r="R61" s="8">
        <v>0</v>
      </c>
      <c r="S61" s="8">
        <v>4824740.3234812347</v>
      </c>
      <c r="T61" s="8">
        <v>7068959.811535568</v>
      </c>
      <c r="U61" s="8">
        <v>1175259.6765187653</v>
      </c>
      <c r="V61" s="44"/>
      <c r="W61" s="8">
        <v>1500000</v>
      </c>
    </row>
    <row r="62" spans="1:23" x14ac:dyDescent="0.2">
      <c r="A62" s="3"/>
      <c r="B62" s="3"/>
      <c r="C62" s="3"/>
      <c r="D62" s="3"/>
      <c r="E62" s="3"/>
      <c r="F62" s="2" t="s">
        <v>22</v>
      </c>
      <c r="G62" s="3"/>
      <c r="H62" s="3"/>
      <c r="I62" s="3"/>
      <c r="J62" s="19"/>
      <c r="K62" s="44"/>
      <c r="L62" s="3"/>
      <c r="M62" s="44"/>
      <c r="N62" s="3"/>
      <c r="O62" s="46"/>
      <c r="P62" s="46"/>
      <c r="Q62" s="46"/>
      <c r="R62" s="11"/>
      <c r="S62" s="126" t="s">
        <v>48</v>
      </c>
      <c r="T62" s="46"/>
      <c r="U62" s="11"/>
      <c r="V62" s="3"/>
      <c r="W62" s="44"/>
    </row>
    <row r="63" spans="1:23" x14ac:dyDescent="0.2">
      <c r="A63" s="3"/>
      <c r="B63" s="3"/>
      <c r="C63" s="3"/>
      <c r="D63" s="3"/>
      <c r="E63" s="3"/>
      <c r="F63" s="3"/>
      <c r="G63" s="3"/>
      <c r="H63" s="3"/>
      <c r="I63" s="3"/>
      <c r="J63" s="19"/>
      <c r="K63" s="44"/>
      <c r="L63" s="3"/>
      <c r="M63" s="49"/>
      <c r="N63" s="3"/>
      <c r="O63" s="46"/>
      <c r="P63" s="46"/>
      <c r="Q63" s="46"/>
      <c r="R63" s="11"/>
      <c r="S63" s="46"/>
      <c r="T63" s="46"/>
      <c r="U63" s="11"/>
      <c r="V63" s="3"/>
      <c r="W63" s="44"/>
    </row>
    <row r="64" spans="1:23" x14ac:dyDescent="0.2">
      <c r="A64" s="3"/>
      <c r="B64" s="3"/>
      <c r="C64" s="3"/>
      <c r="D64" s="3"/>
      <c r="E64" s="3"/>
      <c r="F64" s="323" t="s">
        <v>31</v>
      </c>
      <c r="G64" s="323"/>
      <c r="H64" s="113"/>
      <c r="I64" s="25">
        <v>1500000</v>
      </c>
      <c r="J64" s="19"/>
      <c r="K64" s="46"/>
      <c r="L64" s="309"/>
      <c r="M64" s="309"/>
      <c r="N64" s="309"/>
      <c r="O64" s="46"/>
      <c r="P64" s="46"/>
      <c r="Q64" s="46"/>
      <c r="R64" s="11"/>
      <c r="S64" s="46"/>
      <c r="T64" s="46"/>
      <c r="U64" s="11"/>
      <c r="V64" s="3"/>
      <c r="W64" s="44"/>
    </row>
    <row r="65" spans="1:23" x14ac:dyDescent="0.2">
      <c r="A65" s="3"/>
      <c r="B65" s="3"/>
      <c r="C65" s="3"/>
      <c r="D65" s="3"/>
      <c r="E65" s="3"/>
      <c r="F65" s="310" t="s">
        <v>32</v>
      </c>
      <c r="G65" s="311"/>
      <c r="H65" s="114"/>
      <c r="I65" s="25">
        <v>5568959.811535567</v>
      </c>
      <c r="J65" s="30"/>
      <c r="K65" s="46"/>
      <c r="L65" s="11"/>
      <c r="M65" s="44"/>
      <c r="N65" s="3"/>
      <c r="O65" s="46"/>
      <c r="P65" s="46"/>
      <c r="Q65" s="46"/>
      <c r="R65" s="11"/>
      <c r="S65" s="46"/>
      <c r="T65" s="46"/>
      <c r="U65" s="11"/>
      <c r="V65" s="3"/>
      <c r="W65" s="44"/>
    </row>
    <row r="66" spans="1:23" x14ac:dyDescent="0.2">
      <c r="A66" s="3"/>
      <c r="B66" s="3"/>
      <c r="C66" s="3"/>
      <c r="D66" s="3"/>
      <c r="E66" s="3"/>
      <c r="F66" s="310" t="s">
        <v>37</v>
      </c>
      <c r="G66" s="311"/>
      <c r="H66" s="114"/>
      <c r="I66" s="25">
        <v>7068959.811535567</v>
      </c>
      <c r="J66" s="30"/>
      <c r="K66" s="46"/>
      <c r="L66" s="11"/>
      <c r="M66" s="44"/>
      <c r="N66" s="3"/>
      <c r="O66" s="56"/>
      <c r="P66" s="56"/>
      <c r="Q66" s="56"/>
      <c r="R66" s="17"/>
      <c r="S66" s="46"/>
      <c r="T66" s="56"/>
      <c r="U66" s="17"/>
      <c r="V66" s="3"/>
      <c r="W66" s="44"/>
    </row>
    <row r="67" spans="1:23" x14ac:dyDescent="0.2">
      <c r="A67" s="3"/>
      <c r="B67" s="3"/>
      <c r="C67" s="3"/>
      <c r="D67" s="3"/>
      <c r="E67" s="3"/>
      <c r="F67" s="3"/>
      <c r="G67" s="3"/>
      <c r="H67" s="3"/>
      <c r="I67" s="3"/>
      <c r="J67" s="19"/>
      <c r="K67" s="44"/>
      <c r="L67" s="3"/>
      <c r="M67" s="44"/>
      <c r="N67" s="3"/>
      <c r="O67" s="44"/>
      <c r="P67" s="44"/>
      <c r="Q67" s="44"/>
      <c r="R67" s="3"/>
      <c r="S67" s="44"/>
      <c r="T67" s="44"/>
      <c r="U67" s="3"/>
      <c r="V67" s="3"/>
      <c r="W67" s="44"/>
    </row>
    <row r="68" spans="1:23" x14ac:dyDescent="0.2">
      <c r="A68" s="3"/>
      <c r="B68" s="3"/>
      <c r="C68" s="3"/>
      <c r="D68" s="3"/>
      <c r="E68" s="3"/>
      <c r="F68" s="2" t="s">
        <v>23</v>
      </c>
      <c r="G68" s="3"/>
      <c r="H68" s="3"/>
      <c r="I68" s="3"/>
      <c r="J68" s="19"/>
      <c r="K68" s="44"/>
      <c r="L68" s="3"/>
      <c r="M68" s="50"/>
      <c r="N68" s="12"/>
      <c r="O68" s="44"/>
      <c r="P68" s="44"/>
      <c r="Q68" s="44"/>
      <c r="R68" s="3"/>
      <c r="S68" s="44"/>
      <c r="T68" s="44"/>
      <c r="U68" s="3"/>
      <c r="V68" s="3"/>
      <c r="W68" s="44"/>
    </row>
    <row r="69" spans="1:23" x14ac:dyDescent="0.2">
      <c r="A69" s="3"/>
      <c r="B69" s="3"/>
      <c r="C69" s="5"/>
      <c r="D69" s="5"/>
      <c r="E69" s="5"/>
      <c r="F69" s="319" t="s">
        <v>24</v>
      </c>
      <c r="G69" s="320"/>
      <c r="H69" s="6"/>
      <c r="I69" s="15" t="s">
        <v>11</v>
      </c>
      <c r="J69" s="29" t="s">
        <v>12</v>
      </c>
      <c r="K69" s="57" t="s">
        <v>13</v>
      </c>
      <c r="L69" s="15" t="s">
        <v>14</v>
      </c>
      <c r="M69" s="57" t="s">
        <v>15</v>
      </c>
      <c r="N69" s="15" t="s">
        <v>16</v>
      </c>
      <c r="O69" s="57" t="s">
        <v>42</v>
      </c>
      <c r="P69" s="57" t="s">
        <v>18</v>
      </c>
      <c r="Q69" s="57" t="s">
        <v>35</v>
      </c>
      <c r="R69" s="6" t="s">
        <v>25</v>
      </c>
      <c r="S69" s="57" t="s">
        <v>17</v>
      </c>
      <c r="T69" s="55" t="s">
        <v>79</v>
      </c>
      <c r="U69" s="15"/>
      <c r="V69" s="3"/>
      <c r="W69" s="47" t="s">
        <v>36</v>
      </c>
    </row>
    <row r="70" spans="1:23" x14ac:dyDescent="0.2">
      <c r="A70" s="3"/>
      <c r="B70" s="3"/>
      <c r="C70" s="312" t="s">
        <v>93</v>
      </c>
      <c r="D70" s="66"/>
      <c r="E70" s="216" t="s">
        <v>83</v>
      </c>
      <c r="F70" s="329" t="s">
        <v>77</v>
      </c>
      <c r="G70" s="330"/>
      <c r="H70" s="117"/>
      <c r="I70" s="130"/>
      <c r="J70" s="199">
        <v>40</v>
      </c>
      <c r="K70" s="78">
        <v>69284.064665127022</v>
      </c>
      <c r="L70" s="127"/>
      <c r="M70" s="78">
        <v>40139.372822299651</v>
      </c>
      <c r="N70" s="128"/>
      <c r="O70" s="191">
        <v>0</v>
      </c>
      <c r="P70" s="195">
        <v>50000</v>
      </c>
      <c r="Q70" s="78">
        <v>109423.43748742668</v>
      </c>
      <c r="R70" s="230" t="s">
        <v>20</v>
      </c>
      <c r="S70" s="78">
        <v>0</v>
      </c>
      <c r="T70" s="131">
        <v>159423.43748742668</v>
      </c>
      <c r="U70" s="132">
        <v>0</v>
      </c>
      <c r="W70" s="75">
        <v>50000</v>
      </c>
    </row>
    <row r="71" spans="1:23" x14ac:dyDescent="0.2">
      <c r="A71" s="3"/>
      <c r="B71" s="3"/>
      <c r="C71" s="328"/>
      <c r="D71" s="67"/>
      <c r="E71" s="215"/>
      <c r="F71" s="308"/>
      <c r="G71" s="307"/>
      <c r="H71" s="118"/>
      <c r="I71" s="123"/>
      <c r="J71" s="200"/>
      <c r="K71" s="75">
        <v>0</v>
      </c>
      <c r="L71" s="76"/>
      <c r="M71" s="75">
        <v>0</v>
      </c>
      <c r="N71" s="77"/>
      <c r="O71" s="192">
        <v>0</v>
      </c>
      <c r="P71" s="196">
        <v>0</v>
      </c>
      <c r="Q71" s="75">
        <v>0</v>
      </c>
      <c r="R71" s="231" t="s">
        <v>20</v>
      </c>
      <c r="S71" s="75">
        <v>0</v>
      </c>
      <c r="T71" s="79">
        <v>0</v>
      </c>
      <c r="U71" s="26">
        <v>0</v>
      </c>
      <c r="W71" s="75">
        <v>0</v>
      </c>
    </row>
    <row r="72" spans="1:23" x14ac:dyDescent="0.2">
      <c r="A72" s="3"/>
      <c r="B72" s="3"/>
      <c r="C72" s="328"/>
      <c r="D72" s="67"/>
      <c r="E72" s="215"/>
      <c r="F72" s="308"/>
      <c r="G72" s="307"/>
      <c r="H72" s="118"/>
      <c r="I72" s="123"/>
      <c r="J72" s="200"/>
      <c r="K72" s="75">
        <v>0</v>
      </c>
      <c r="L72" s="76"/>
      <c r="M72" s="75">
        <v>0</v>
      </c>
      <c r="N72" s="77"/>
      <c r="O72" s="192">
        <v>0</v>
      </c>
      <c r="P72" s="195">
        <v>0</v>
      </c>
      <c r="Q72" s="75">
        <v>0</v>
      </c>
      <c r="R72" s="231" t="s">
        <v>20</v>
      </c>
      <c r="S72" s="75">
        <v>0</v>
      </c>
      <c r="T72" s="79">
        <v>0</v>
      </c>
      <c r="U72" s="26">
        <v>0</v>
      </c>
      <c r="V72" s="3"/>
      <c r="W72" s="75">
        <v>0</v>
      </c>
    </row>
    <row r="73" spans="1:23" x14ac:dyDescent="0.2">
      <c r="A73" s="3"/>
      <c r="B73" s="3"/>
      <c r="C73" s="5"/>
      <c r="D73" s="5"/>
      <c r="E73" s="5"/>
      <c r="F73" s="321" t="s">
        <v>92</v>
      </c>
      <c r="G73" s="322"/>
      <c r="H73" s="112"/>
      <c r="I73" s="18"/>
      <c r="J73" s="32">
        <v>40</v>
      </c>
      <c r="K73" s="74">
        <v>69284.064665127022</v>
      </c>
      <c r="L73" s="16"/>
      <c r="M73" s="74">
        <v>40139.372822299651</v>
      </c>
      <c r="N73" s="16"/>
      <c r="O73" s="58"/>
      <c r="P73" s="74">
        <v>50000</v>
      </c>
      <c r="Q73" s="74">
        <v>109423.43748742668</v>
      </c>
      <c r="R73" s="74">
        <v>0</v>
      </c>
      <c r="S73" s="74">
        <v>0</v>
      </c>
      <c r="T73" s="74">
        <v>159423.43748742668</v>
      </c>
      <c r="U73" s="15"/>
      <c r="V73" s="3"/>
      <c r="W73" s="22">
        <v>50000</v>
      </c>
    </row>
    <row r="74" spans="1:23" x14ac:dyDescent="0.2">
      <c r="A74" s="3"/>
      <c r="B74" s="3"/>
      <c r="C74" s="312" t="s">
        <v>95</v>
      </c>
      <c r="D74" s="66"/>
      <c r="E74" s="264" t="s">
        <v>83</v>
      </c>
      <c r="F74" s="335" t="s">
        <v>77</v>
      </c>
      <c r="G74" s="336"/>
      <c r="H74" s="266"/>
      <c r="I74" s="267"/>
      <c r="J74" s="248">
        <v>40</v>
      </c>
      <c r="K74" s="249">
        <v>83623.693379790944</v>
      </c>
      <c r="L74" s="268"/>
      <c r="M74" s="249">
        <v>40139.372822299651</v>
      </c>
      <c r="N74" s="269"/>
      <c r="O74" s="251">
        <v>0</v>
      </c>
      <c r="P74" s="252">
        <v>50000</v>
      </c>
      <c r="Q74" s="249">
        <v>123763.06620209059</v>
      </c>
      <c r="R74" s="270" t="s">
        <v>20</v>
      </c>
      <c r="S74" s="249">
        <v>0</v>
      </c>
      <c r="T74" s="271">
        <v>173763.06620209059</v>
      </c>
      <c r="U74" s="132">
        <v>0</v>
      </c>
      <c r="W74" s="245">
        <v>50000</v>
      </c>
    </row>
    <row r="75" spans="1:23" x14ac:dyDescent="0.2">
      <c r="A75" s="3"/>
      <c r="B75" s="3"/>
      <c r="C75" s="328"/>
      <c r="D75" s="67"/>
      <c r="E75" s="265"/>
      <c r="F75" s="337"/>
      <c r="G75" s="338"/>
      <c r="H75" s="272"/>
      <c r="I75" s="273"/>
      <c r="J75" s="258"/>
      <c r="K75" s="249">
        <v>0</v>
      </c>
      <c r="L75" s="274"/>
      <c r="M75" s="249">
        <v>0</v>
      </c>
      <c r="N75" s="275"/>
      <c r="O75" s="260">
        <v>0</v>
      </c>
      <c r="P75" s="263">
        <v>0</v>
      </c>
      <c r="Q75" s="245">
        <v>0</v>
      </c>
      <c r="R75" s="276" t="s">
        <v>20</v>
      </c>
      <c r="S75" s="245">
        <v>0</v>
      </c>
      <c r="T75" s="277">
        <v>0</v>
      </c>
      <c r="U75" s="26">
        <v>0</v>
      </c>
      <c r="W75" s="245">
        <v>0</v>
      </c>
    </row>
    <row r="76" spans="1:23" x14ac:dyDescent="0.2">
      <c r="A76" s="3"/>
      <c r="B76" s="3"/>
      <c r="C76" s="328"/>
      <c r="D76" s="67"/>
      <c r="E76" s="265"/>
      <c r="F76" s="337"/>
      <c r="G76" s="338"/>
      <c r="H76" s="272"/>
      <c r="I76" s="273"/>
      <c r="J76" s="258"/>
      <c r="K76" s="249">
        <v>0</v>
      </c>
      <c r="L76" s="274"/>
      <c r="M76" s="249">
        <v>0</v>
      </c>
      <c r="N76" s="275"/>
      <c r="O76" s="260">
        <v>0</v>
      </c>
      <c r="P76" s="252">
        <v>0</v>
      </c>
      <c r="Q76" s="245">
        <v>0</v>
      </c>
      <c r="R76" s="276" t="s">
        <v>20</v>
      </c>
      <c r="S76" s="245">
        <v>0</v>
      </c>
      <c r="T76" s="277">
        <v>0</v>
      </c>
      <c r="U76" s="26">
        <v>0</v>
      </c>
      <c r="V76" s="3"/>
      <c r="W76" s="245">
        <v>0</v>
      </c>
    </row>
    <row r="77" spans="1:23" x14ac:dyDescent="0.2">
      <c r="A77" s="3"/>
      <c r="B77" s="3"/>
      <c r="C77" s="5"/>
      <c r="D77" s="5"/>
      <c r="E77" s="5"/>
      <c r="F77" s="321" t="s">
        <v>92</v>
      </c>
      <c r="G77" s="322"/>
      <c r="H77" s="112"/>
      <c r="I77" s="18"/>
      <c r="J77" s="32">
        <v>40</v>
      </c>
      <c r="K77" s="74">
        <v>83623.693379790944</v>
      </c>
      <c r="L77" s="16"/>
      <c r="M77" s="74">
        <v>40139.372822299651</v>
      </c>
      <c r="N77" s="16"/>
      <c r="O77" s="58"/>
      <c r="P77" s="74">
        <v>50000</v>
      </c>
      <c r="Q77" s="74">
        <v>123763.06620209059</v>
      </c>
      <c r="R77" s="74">
        <v>0</v>
      </c>
      <c r="S77" s="74">
        <v>0</v>
      </c>
      <c r="T77" s="74">
        <v>173763.06620209059</v>
      </c>
      <c r="U77" s="15"/>
      <c r="V77" s="3"/>
      <c r="W77" s="22">
        <v>50000</v>
      </c>
    </row>
    <row r="78" spans="1:23" x14ac:dyDescent="0.2">
      <c r="A78" s="3"/>
      <c r="B78" s="3"/>
      <c r="C78" s="312" t="s">
        <v>94</v>
      </c>
      <c r="D78" s="66"/>
      <c r="E78" s="217" t="s">
        <v>83</v>
      </c>
      <c r="F78" s="339" t="s">
        <v>77</v>
      </c>
      <c r="G78" s="340"/>
      <c r="H78" s="135"/>
      <c r="I78" s="143"/>
      <c r="J78" s="201">
        <v>40</v>
      </c>
      <c r="K78" s="136">
        <v>97946.287519747231</v>
      </c>
      <c r="L78" s="137"/>
      <c r="M78" s="136">
        <v>47014.218009478667</v>
      </c>
      <c r="N78" s="138"/>
      <c r="O78" s="193">
        <v>0</v>
      </c>
      <c r="P78" s="197">
        <v>50000</v>
      </c>
      <c r="Q78" s="136">
        <v>144960.50552922589</v>
      </c>
      <c r="R78" s="232" t="s">
        <v>20</v>
      </c>
      <c r="S78" s="136">
        <v>0</v>
      </c>
      <c r="T78" s="144">
        <v>194960.50552922589</v>
      </c>
      <c r="U78" s="132">
        <v>0</v>
      </c>
      <c r="W78" s="140">
        <v>50000</v>
      </c>
    </row>
    <row r="79" spans="1:23" x14ac:dyDescent="0.2">
      <c r="A79" s="3"/>
      <c r="B79" s="3"/>
      <c r="C79" s="328"/>
      <c r="D79" s="67"/>
      <c r="E79" s="212"/>
      <c r="F79" s="324"/>
      <c r="G79" s="325"/>
      <c r="H79" s="139"/>
      <c r="I79" s="145"/>
      <c r="J79" s="202"/>
      <c r="K79" s="136">
        <v>0</v>
      </c>
      <c r="L79" s="141"/>
      <c r="M79" s="136">
        <v>0</v>
      </c>
      <c r="N79" s="142"/>
      <c r="O79" s="194">
        <v>0</v>
      </c>
      <c r="P79" s="198">
        <v>0</v>
      </c>
      <c r="Q79" s="140">
        <v>0</v>
      </c>
      <c r="R79" s="233" t="s">
        <v>20</v>
      </c>
      <c r="S79" s="140">
        <v>0</v>
      </c>
      <c r="T79" s="146">
        <v>0</v>
      </c>
      <c r="U79" s="26">
        <v>0</v>
      </c>
      <c r="W79" s="140">
        <v>0</v>
      </c>
    </row>
    <row r="80" spans="1:23" x14ac:dyDescent="0.2">
      <c r="A80" s="3"/>
      <c r="B80" s="3"/>
      <c r="C80" s="328"/>
      <c r="D80" s="67"/>
      <c r="E80" s="212"/>
      <c r="F80" s="324"/>
      <c r="G80" s="325"/>
      <c r="H80" s="139"/>
      <c r="I80" s="145"/>
      <c r="J80" s="202"/>
      <c r="K80" s="136">
        <v>0</v>
      </c>
      <c r="L80" s="141"/>
      <c r="M80" s="136">
        <v>0</v>
      </c>
      <c r="N80" s="142"/>
      <c r="O80" s="194">
        <v>0</v>
      </c>
      <c r="P80" s="197">
        <v>0</v>
      </c>
      <c r="Q80" s="140">
        <v>0</v>
      </c>
      <c r="R80" s="233" t="s">
        <v>20</v>
      </c>
      <c r="S80" s="140">
        <v>0</v>
      </c>
      <c r="T80" s="146">
        <v>0</v>
      </c>
      <c r="U80" s="26">
        <v>0</v>
      </c>
      <c r="V80" s="3"/>
      <c r="W80" s="140">
        <v>0</v>
      </c>
    </row>
    <row r="81" spans="1:23" x14ac:dyDescent="0.2">
      <c r="A81" s="3"/>
      <c r="B81" s="3"/>
      <c r="C81" s="5"/>
      <c r="D81" s="5"/>
      <c r="E81" s="5"/>
      <c r="F81" s="321" t="s">
        <v>92</v>
      </c>
      <c r="G81" s="322"/>
      <c r="H81" s="112"/>
      <c r="I81" s="18"/>
      <c r="J81" s="32">
        <v>40</v>
      </c>
      <c r="K81" s="74">
        <v>97946.287519747231</v>
      </c>
      <c r="L81" s="16"/>
      <c r="M81" s="74">
        <v>47014.218009478667</v>
      </c>
      <c r="N81" s="16"/>
      <c r="O81" s="58"/>
      <c r="P81" s="74">
        <v>50000</v>
      </c>
      <c r="Q81" s="74">
        <v>144960.50552922589</v>
      </c>
      <c r="R81" s="74">
        <v>0</v>
      </c>
      <c r="S81" s="74">
        <v>0</v>
      </c>
      <c r="T81" s="74">
        <v>194960.50552922589</v>
      </c>
      <c r="U81" s="15"/>
      <c r="V81" s="3"/>
      <c r="W81" s="22">
        <v>50000</v>
      </c>
    </row>
    <row r="82" spans="1:23" x14ac:dyDescent="0.2">
      <c r="A82" s="3"/>
      <c r="B82" s="3"/>
      <c r="C82" s="5"/>
      <c r="D82" s="5"/>
      <c r="E82" s="5"/>
      <c r="F82" s="319" t="s">
        <v>21</v>
      </c>
      <c r="G82" s="322"/>
      <c r="H82" s="112"/>
      <c r="I82" s="18"/>
      <c r="J82" s="32">
        <v>120</v>
      </c>
      <c r="K82" s="74">
        <v>250854.0455646652</v>
      </c>
      <c r="L82" s="16"/>
      <c r="M82" s="74">
        <v>127292.96365407796</v>
      </c>
      <c r="N82" s="16"/>
      <c r="O82" s="58"/>
      <c r="P82" s="74">
        <v>150000</v>
      </c>
      <c r="Q82" s="74">
        <v>378147.00921874319</v>
      </c>
      <c r="R82" s="74">
        <v>0</v>
      </c>
      <c r="S82" s="74">
        <v>0</v>
      </c>
      <c r="T82" s="74">
        <v>528147.00921874319</v>
      </c>
      <c r="U82" s="15"/>
      <c r="V82" s="3"/>
      <c r="W82" s="22">
        <v>50000</v>
      </c>
    </row>
    <row r="83" spans="1:23" x14ac:dyDescent="0.2">
      <c r="A83" s="3"/>
      <c r="B83" s="3"/>
      <c r="C83" s="3"/>
      <c r="D83" s="3"/>
      <c r="E83" s="3"/>
      <c r="F83" s="3"/>
      <c r="G83" s="3"/>
      <c r="H83" s="3"/>
      <c r="I83" s="19"/>
      <c r="J83" s="19"/>
      <c r="K83" s="44"/>
      <c r="L83" s="3"/>
      <c r="M83" s="44"/>
      <c r="N83" s="3"/>
      <c r="O83" s="44"/>
      <c r="P83" s="44"/>
      <c r="Q83" s="134" t="s">
        <v>98</v>
      </c>
      <c r="R83" s="3"/>
      <c r="S83" s="44"/>
      <c r="T83" s="44"/>
      <c r="U83" s="3"/>
      <c r="V83" s="3"/>
      <c r="W83" s="44"/>
    </row>
    <row r="84" spans="1:23" x14ac:dyDescent="0.2">
      <c r="A84" s="3"/>
      <c r="B84" s="3"/>
      <c r="C84" s="3"/>
      <c r="D84" s="3"/>
      <c r="E84" s="3"/>
      <c r="F84" s="2" t="s">
        <v>38</v>
      </c>
      <c r="G84" s="3"/>
      <c r="H84" s="3"/>
      <c r="I84" s="3"/>
      <c r="J84" s="19"/>
      <c r="K84" s="44"/>
      <c r="L84" s="3"/>
      <c r="M84" s="49"/>
      <c r="N84" s="3"/>
      <c r="O84" s="46"/>
      <c r="P84" s="46"/>
      <c r="Q84" s="46"/>
      <c r="R84" s="11"/>
      <c r="S84" s="46"/>
      <c r="T84" s="46"/>
      <c r="U84" s="11"/>
      <c r="V84" s="3"/>
      <c r="W84" s="44"/>
    </row>
    <row r="85" spans="1:23" x14ac:dyDescent="0.2">
      <c r="A85" s="3"/>
      <c r="B85" s="3"/>
      <c r="C85" s="3"/>
      <c r="D85" s="3"/>
      <c r="E85" s="3"/>
      <c r="F85" s="323" t="s">
        <v>33</v>
      </c>
      <c r="G85" s="323"/>
      <c r="H85" s="113"/>
      <c r="I85" s="25">
        <v>50000</v>
      </c>
      <c r="J85" s="19"/>
      <c r="K85" s="46"/>
      <c r="L85" s="309"/>
      <c r="M85" s="309"/>
      <c r="N85" s="309"/>
      <c r="O85" s="46"/>
      <c r="P85" s="46"/>
      <c r="Q85" s="46"/>
      <c r="R85" s="11"/>
      <c r="S85" s="46"/>
      <c r="T85" s="46"/>
      <c r="U85" s="11"/>
      <c r="V85" s="3"/>
      <c r="W85" s="44"/>
    </row>
    <row r="86" spans="1:23" x14ac:dyDescent="0.2">
      <c r="A86" s="3"/>
      <c r="B86" s="3"/>
      <c r="C86" s="3"/>
      <c r="D86" s="3"/>
      <c r="E86" s="3"/>
      <c r="F86" s="310" t="s">
        <v>34</v>
      </c>
      <c r="G86" s="311"/>
      <c r="H86" s="114"/>
      <c r="I86" s="25">
        <v>378147.00921874319</v>
      </c>
      <c r="J86" s="30"/>
      <c r="K86" s="46"/>
      <c r="L86" s="11"/>
      <c r="M86" s="44"/>
      <c r="N86" s="3"/>
      <c r="O86" s="46"/>
      <c r="P86" s="46"/>
      <c r="Q86" s="46"/>
      <c r="R86" s="11"/>
      <c r="S86" s="46"/>
      <c r="T86" s="46"/>
      <c r="U86" s="11"/>
      <c r="V86" s="3"/>
      <c r="W86" s="44"/>
    </row>
    <row r="87" spans="1:23" x14ac:dyDescent="0.2">
      <c r="A87" s="3"/>
      <c r="B87" s="3"/>
      <c r="C87" s="3"/>
      <c r="D87" s="3"/>
      <c r="E87" s="3"/>
      <c r="F87" s="310" t="s">
        <v>37</v>
      </c>
      <c r="G87" s="311"/>
      <c r="H87" s="114"/>
      <c r="I87" s="25">
        <v>428147.00921874319</v>
      </c>
      <c r="J87" s="30"/>
      <c r="K87" s="46"/>
      <c r="L87" s="11"/>
      <c r="M87" s="44"/>
      <c r="N87" s="3"/>
      <c r="O87" s="56"/>
      <c r="P87" s="56"/>
      <c r="Q87" s="56"/>
      <c r="R87" s="17"/>
      <c r="S87" s="46"/>
      <c r="T87" s="56"/>
      <c r="U87" s="17"/>
      <c r="V87" s="3"/>
      <c r="W87" s="44"/>
    </row>
    <row r="88" spans="1:23" x14ac:dyDescent="0.2">
      <c r="A88" s="3"/>
      <c r="B88" s="3"/>
      <c r="C88" s="3"/>
      <c r="D88" s="3"/>
      <c r="E88" s="3"/>
      <c r="F88" s="24"/>
      <c r="G88" s="24"/>
      <c r="H88" s="24"/>
      <c r="I88" s="17"/>
      <c r="J88" s="30"/>
      <c r="K88" s="46"/>
      <c r="L88" s="11"/>
      <c r="M88" s="44"/>
      <c r="N88" s="3"/>
      <c r="O88" s="56"/>
      <c r="P88" s="56"/>
      <c r="Q88" s="56"/>
      <c r="R88" s="17"/>
      <c r="S88" s="46"/>
      <c r="T88" s="56"/>
      <c r="U88" s="17"/>
      <c r="V88" s="3"/>
      <c r="W88" s="44"/>
    </row>
    <row r="89" spans="1:23" x14ac:dyDescent="0.2">
      <c r="A89" s="3"/>
      <c r="B89" s="3"/>
      <c r="C89" s="3"/>
      <c r="D89" s="3"/>
      <c r="E89" s="3"/>
      <c r="F89" s="2" t="s">
        <v>39</v>
      </c>
      <c r="G89" s="3"/>
      <c r="H89" s="3"/>
      <c r="I89" s="3"/>
      <c r="J89" s="19"/>
      <c r="K89" s="44"/>
      <c r="L89" s="3"/>
      <c r="M89" s="50"/>
      <c r="N89" s="12"/>
      <c r="O89" s="44"/>
      <c r="P89" s="44"/>
      <c r="Q89" s="44"/>
      <c r="R89" s="3"/>
      <c r="S89" s="44"/>
      <c r="T89" s="44"/>
      <c r="U89" s="3"/>
      <c r="V89" s="3"/>
      <c r="W89" s="44"/>
    </row>
    <row r="90" spans="1:23" x14ac:dyDescent="0.2">
      <c r="A90" s="3"/>
      <c r="B90" s="3"/>
      <c r="C90" s="5"/>
      <c r="D90" s="5"/>
      <c r="E90" s="5"/>
      <c r="F90" s="314" t="s">
        <v>26</v>
      </c>
      <c r="G90" s="314"/>
      <c r="H90" s="6"/>
      <c r="I90" s="15" t="s">
        <v>11</v>
      </c>
      <c r="J90" s="29" t="s">
        <v>27</v>
      </c>
      <c r="K90" s="58" t="s">
        <v>13</v>
      </c>
      <c r="L90" s="6" t="s">
        <v>14</v>
      </c>
      <c r="M90" s="58" t="s">
        <v>15</v>
      </c>
      <c r="N90" s="6" t="s">
        <v>16</v>
      </c>
      <c r="O90" s="55" t="s">
        <v>49</v>
      </c>
      <c r="P90" s="58" t="s">
        <v>18</v>
      </c>
      <c r="Q90" s="57" t="s">
        <v>29</v>
      </c>
      <c r="R90" s="15" t="s">
        <v>25</v>
      </c>
      <c r="S90" s="57" t="s">
        <v>17</v>
      </c>
      <c r="T90" s="57"/>
      <c r="U90" s="15"/>
      <c r="V90" s="3"/>
      <c r="W90" s="62" t="s">
        <v>30</v>
      </c>
    </row>
    <row r="91" spans="1:23" ht="13.5" customHeight="1" x14ac:dyDescent="0.2">
      <c r="A91" s="3"/>
      <c r="B91" s="3"/>
      <c r="C91" s="312" t="s">
        <v>115</v>
      </c>
      <c r="D91" s="72"/>
      <c r="E91" s="213" t="s">
        <v>84</v>
      </c>
      <c r="F91" s="333" t="s">
        <v>86</v>
      </c>
      <c r="G91" s="334"/>
      <c r="H91" s="115"/>
      <c r="I91" s="80"/>
      <c r="J91" s="184">
        <v>13</v>
      </c>
      <c r="K91" s="81"/>
      <c r="L91" s="82">
        <v>22517.321016166283</v>
      </c>
      <c r="M91" s="81"/>
      <c r="N91" s="83">
        <v>10808.314087759814</v>
      </c>
      <c r="O91" s="187"/>
      <c r="P91" s="84"/>
      <c r="Q91" s="81"/>
      <c r="R91" s="85"/>
      <c r="S91" s="86">
        <v>33325.635103926099</v>
      </c>
      <c r="T91" s="81"/>
      <c r="U91" s="85"/>
      <c r="V91" s="21"/>
      <c r="W91" s="88"/>
    </row>
    <row r="92" spans="1:23" x14ac:dyDescent="0.2">
      <c r="A92" s="3"/>
      <c r="B92" s="3"/>
      <c r="C92" s="313"/>
      <c r="D92" s="72"/>
      <c r="E92" s="214" t="s">
        <v>85</v>
      </c>
      <c r="F92" s="331" t="s">
        <v>87</v>
      </c>
      <c r="G92" s="327"/>
      <c r="H92" s="119"/>
      <c r="I92" s="87"/>
      <c r="J92" s="185">
        <v>13</v>
      </c>
      <c r="K92" s="88"/>
      <c r="L92" s="75">
        <v>22517.321016166283</v>
      </c>
      <c r="M92" s="88"/>
      <c r="N92" s="89">
        <v>10808.314087759814</v>
      </c>
      <c r="O92" s="188"/>
      <c r="P92" s="84"/>
      <c r="Q92" s="88"/>
      <c r="R92" s="91"/>
      <c r="S92" s="86">
        <v>33325.635103926099</v>
      </c>
      <c r="T92" s="88"/>
      <c r="U92" s="91"/>
      <c r="V92" s="21"/>
      <c r="W92" s="88"/>
    </row>
    <row r="93" spans="1:23" x14ac:dyDescent="0.2">
      <c r="A93" s="3"/>
      <c r="B93" s="3"/>
      <c r="C93" s="313"/>
      <c r="D93" s="72"/>
      <c r="E93" s="214"/>
      <c r="F93" s="326"/>
      <c r="G93" s="327"/>
      <c r="H93" s="119"/>
      <c r="I93" s="87"/>
      <c r="J93" s="185"/>
      <c r="K93" s="88"/>
      <c r="L93" s="75">
        <v>0</v>
      </c>
      <c r="M93" s="88"/>
      <c r="N93" s="89">
        <v>0</v>
      </c>
      <c r="O93" s="188"/>
      <c r="P93" s="84"/>
      <c r="Q93" s="88"/>
      <c r="R93" s="91"/>
      <c r="S93" s="86">
        <v>0</v>
      </c>
      <c r="T93" s="88"/>
      <c r="U93" s="91"/>
      <c r="V93" s="11"/>
      <c r="W93" s="88"/>
    </row>
    <row r="94" spans="1:23" x14ac:dyDescent="0.2">
      <c r="A94" s="3"/>
      <c r="B94" s="3"/>
      <c r="C94" s="313"/>
      <c r="D94" s="72"/>
      <c r="E94" s="214"/>
      <c r="F94" s="326"/>
      <c r="G94" s="327"/>
      <c r="H94" s="119"/>
      <c r="I94" s="87"/>
      <c r="J94" s="185"/>
      <c r="K94" s="88"/>
      <c r="L94" s="75">
        <v>0</v>
      </c>
      <c r="M94" s="88"/>
      <c r="N94" s="89">
        <v>0</v>
      </c>
      <c r="O94" s="188"/>
      <c r="P94" s="84"/>
      <c r="Q94" s="88"/>
      <c r="R94" s="91"/>
      <c r="S94" s="86">
        <v>0</v>
      </c>
      <c r="T94" s="88"/>
      <c r="U94" s="91"/>
      <c r="V94" s="11"/>
      <c r="W94" s="88"/>
    </row>
    <row r="95" spans="1:23" x14ac:dyDescent="0.2">
      <c r="A95" s="3"/>
      <c r="B95" s="3"/>
      <c r="C95" s="313"/>
      <c r="D95" s="72"/>
      <c r="E95" s="214"/>
      <c r="F95" s="326"/>
      <c r="G95" s="327"/>
      <c r="H95" s="119"/>
      <c r="I95" s="87"/>
      <c r="J95" s="185"/>
      <c r="K95" s="88"/>
      <c r="L95" s="75">
        <v>0</v>
      </c>
      <c r="M95" s="88"/>
      <c r="N95" s="89">
        <v>0</v>
      </c>
      <c r="O95" s="188"/>
      <c r="P95" s="84"/>
      <c r="Q95" s="88"/>
      <c r="R95" s="91"/>
      <c r="S95" s="86">
        <v>0</v>
      </c>
      <c r="T95" s="88"/>
      <c r="U95" s="91"/>
      <c r="V95" s="11"/>
      <c r="W95" s="88"/>
    </row>
    <row r="96" spans="1:23" x14ac:dyDescent="0.2">
      <c r="A96" s="3"/>
      <c r="B96" s="3"/>
      <c r="C96" s="313"/>
      <c r="D96" s="72"/>
      <c r="E96" s="214"/>
      <c r="F96" s="326"/>
      <c r="G96" s="327"/>
      <c r="H96" s="119"/>
      <c r="I96" s="87"/>
      <c r="J96" s="185"/>
      <c r="K96" s="88"/>
      <c r="L96" s="75">
        <v>0</v>
      </c>
      <c r="M96" s="88"/>
      <c r="N96" s="89">
        <v>0</v>
      </c>
      <c r="O96" s="188"/>
      <c r="P96" s="84"/>
      <c r="Q96" s="88"/>
      <c r="R96" s="91"/>
      <c r="S96" s="86">
        <v>0</v>
      </c>
      <c r="T96" s="88"/>
      <c r="U96" s="91"/>
      <c r="V96" s="11"/>
      <c r="W96" s="88"/>
    </row>
    <row r="97" spans="1:23" x14ac:dyDescent="0.2">
      <c r="A97" s="3"/>
      <c r="B97" s="3"/>
      <c r="C97" s="313"/>
      <c r="D97" s="72"/>
      <c r="E97" s="214"/>
      <c r="F97" s="326"/>
      <c r="G97" s="327"/>
      <c r="H97" s="119"/>
      <c r="I97" s="87"/>
      <c r="J97" s="185"/>
      <c r="K97" s="88"/>
      <c r="L97" s="75">
        <v>0</v>
      </c>
      <c r="M97" s="88"/>
      <c r="N97" s="89">
        <v>0</v>
      </c>
      <c r="O97" s="188"/>
      <c r="P97" s="84"/>
      <c r="Q97" s="88"/>
      <c r="R97" s="91"/>
      <c r="S97" s="86">
        <v>0</v>
      </c>
      <c r="T97" s="88"/>
      <c r="U97" s="91"/>
      <c r="V97" s="11"/>
      <c r="W97" s="88"/>
    </row>
    <row r="98" spans="1:23" x14ac:dyDescent="0.2">
      <c r="A98" s="3"/>
      <c r="B98" s="3"/>
      <c r="C98" s="313"/>
      <c r="D98" s="72"/>
      <c r="E98" s="214"/>
      <c r="F98" s="331"/>
      <c r="G98" s="332"/>
      <c r="H98" s="120"/>
      <c r="I98" s="87"/>
      <c r="J98" s="185"/>
      <c r="K98" s="88"/>
      <c r="L98" s="75">
        <v>0</v>
      </c>
      <c r="M98" s="88"/>
      <c r="N98" s="89">
        <v>0</v>
      </c>
      <c r="O98" s="188"/>
      <c r="P98" s="84"/>
      <c r="Q98" s="88"/>
      <c r="R98" s="91"/>
      <c r="S98" s="86">
        <v>0</v>
      </c>
      <c r="T98" s="88"/>
      <c r="U98" s="91"/>
      <c r="V98" s="11"/>
      <c r="W98" s="88"/>
    </row>
    <row r="99" spans="1:23" x14ac:dyDescent="0.2">
      <c r="A99" s="3"/>
      <c r="B99" s="3"/>
      <c r="C99" s="313"/>
      <c r="D99" s="72"/>
      <c r="E99" s="214"/>
      <c r="F99" s="326"/>
      <c r="G99" s="327"/>
      <c r="H99" s="119"/>
      <c r="I99" s="87"/>
      <c r="J99" s="185"/>
      <c r="K99" s="88"/>
      <c r="L99" s="75">
        <v>0</v>
      </c>
      <c r="M99" s="88"/>
      <c r="N99" s="89">
        <v>0</v>
      </c>
      <c r="O99" s="188"/>
      <c r="P99" s="84"/>
      <c r="Q99" s="88"/>
      <c r="R99" s="91"/>
      <c r="S99" s="86">
        <v>0</v>
      </c>
      <c r="T99" s="88"/>
      <c r="U99" s="91"/>
      <c r="V99" s="11"/>
      <c r="W99" s="88"/>
    </row>
    <row r="100" spans="1:23" x14ac:dyDescent="0.2">
      <c r="A100" s="3"/>
      <c r="B100" s="3"/>
      <c r="C100" s="313"/>
      <c r="D100" s="70"/>
      <c r="E100" s="215"/>
      <c r="F100" s="326"/>
      <c r="G100" s="327"/>
      <c r="H100" s="119"/>
      <c r="I100" s="87"/>
      <c r="J100" s="185"/>
      <c r="K100" s="88"/>
      <c r="L100" s="75">
        <v>0</v>
      </c>
      <c r="M100" s="88"/>
      <c r="N100" s="89">
        <v>0</v>
      </c>
      <c r="O100" s="188"/>
      <c r="P100" s="84"/>
      <c r="Q100" s="88"/>
      <c r="R100" s="91"/>
      <c r="S100" s="86">
        <v>0</v>
      </c>
      <c r="T100" s="88"/>
      <c r="U100" s="91"/>
      <c r="V100" s="11"/>
      <c r="W100" s="88"/>
    </row>
    <row r="101" spans="1:23" x14ac:dyDescent="0.2">
      <c r="A101" s="3"/>
      <c r="B101" s="3"/>
      <c r="C101" s="313"/>
      <c r="D101" s="70"/>
      <c r="E101" s="215"/>
      <c r="F101" s="326"/>
      <c r="G101" s="327"/>
      <c r="H101" s="119"/>
      <c r="I101" s="87"/>
      <c r="J101" s="185"/>
      <c r="K101" s="88"/>
      <c r="L101" s="78">
        <v>0</v>
      </c>
      <c r="M101" s="88"/>
      <c r="N101" s="92">
        <v>0</v>
      </c>
      <c r="O101" s="188"/>
      <c r="P101" s="84"/>
      <c r="Q101" s="88"/>
      <c r="R101" s="91"/>
      <c r="S101" s="86">
        <v>0</v>
      </c>
      <c r="T101" s="88"/>
      <c r="U101" s="91"/>
      <c r="V101" s="11"/>
      <c r="W101" s="88"/>
    </row>
    <row r="102" spans="1:23" x14ac:dyDescent="0.2">
      <c r="A102" s="3"/>
      <c r="B102" s="3"/>
      <c r="C102" s="39"/>
      <c r="D102" s="111"/>
      <c r="E102" s="38"/>
      <c r="F102" s="321" t="s">
        <v>92</v>
      </c>
      <c r="G102" s="322"/>
      <c r="H102" s="112"/>
      <c r="I102" s="18"/>
      <c r="J102" s="32">
        <v>26</v>
      </c>
      <c r="K102" s="48"/>
      <c r="L102" s="8">
        <v>45034.642032332566</v>
      </c>
      <c r="M102" s="48"/>
      <c r="N102" s="8">
        <v>21616.628175519629</v>
      </c>
      <c r="O102" s="8">
        <v>0</v>
      </c>
      <c r="P102" s="59"/>
      <c r="Q102" s="61"/>
      <c r="R102" s="41"/>
      <c r="S102" s="8">
        <v>66651.270207852198</v>
      </c>
      <c r="T102" s="61"/>
      <c r="U102" s="41"/>
      <c r="V102" s="3"/>
      <c r="W102" s="23"/>
    </row>
    <row r="103" spans="1:23" ht="13.5" customHeight="1" x14ac:dyDescent="0.2">
      <c r="A103" s="3"/>
      <c r="B103" s="3"/>
      <c r="C103" s="312" t="s">
        <v>96</v>
      </c>
      <c r="D103" s="72"/>
      <c r="E103" s="279" t="s">
        <v>84</v>
      </c>
      <c r="F103" s="347" t="s">
        <v>86</v>
      </c>
      <c r="G103" s="348"/>
      <c r="H103" s="280"/>
      <c r="I103" s="281"/>
      <c r="J103" s="282">
        <v>13</v>
      </c>
      <c r="K103" s="283"/>
      <c r="L103" s="284">
        <v>21951.219512195123</v>
      </c>
      <c r="M103" s="283"/>
      <c r="N103" s="285">
        <v>10350.710900473934</v>
      </c>
      <c r="O103" s="286"/>
      <c r="P103" s="287"/>
      <c r="Q103" s="283"/>
      <c r="R103" s="288"/>
      <c r="S103" s="289">
        <v>32301.930412669055</v>
      </c>
      <c r="T103" s="283"/>
      <c r="U103" s="288"/>
      <c r="V103" s="21"/>
      <c r="W103" s="278"/>
    </row>
    <row r="104" spans="1:23" x14ac:dyDescent="0.2">
      <c r="A104" s="3"/>
      <c r="B104" s="3"/>
      <c r="C104" s="313"/>
      <c r="D104" s="72"/>
      <c r="E104" s="290" t="s">
        <v>85</v>
      </c>
      <c r="F104" s="349" t="s">
        <v>87</v>
      </c>
      <c r="G104" s="350"/>
      <c r="H104" s="291"/>
      <c r="I104" s="292"/>
      <c r="J104" s="293">
        <v>13</v>
      </c>
      <c r="K104" s="278"/>
      <c r="L104" s="245">
        <v>21951.219512195123</v>
      </c>
      <c r="M104" s="278"/>
      <c r="N104" s="294">
        <v>10350.710900473934</v>
      </c>
      <c r="O104" s="295"/>
      <c r="P104" s="287"/>
      <c r="Q104" s="278"/>
      <c r="R104" s="296"/>
      <c r="S104" s="289">
        <v>32301.930412669055</v>
      </c>
      <c r="T104" s="278"/>
      <c r="U104" s="296"/>
      <c r="V104" s="21"/>
      <c r="W104" s="278"/>
    </row>
    <row r="105" spans="1:23" x14ac:dyDescent="0.2">
      <c r="A105" s="3"/>
      <c r="B105" s="3"/>
      <c r="C105" s="313"/>
      <c r="D105" s="72"/>
      <c r="E105" s="290"/>
      <c r="F105" s="351"/>
      <c r="G105" s="350"/>
      <c r="H105" s="291"/>
      <c r="I105" s="292"/>
      <c r="J105" s="293"/>
      <c r="K105" s="278"/>
      <c r="L105" s="245">
        <v>0</v>
      </c>
      <c r="M105" s="278"/>
      <c r="N105" s="294">
        <v>0</v>
      </c>
      <c r="O105" s="295"/>
      <c r="P105" s="287"/>
      <c r="Q105" s="278"/>
      <c r="R105" s="296"/>
      <c r="S105" s="289">
        <v>0</v>
      </c>
      <c r="T105" s="278"/>
      <c r="U105" s="296"/>
      <c r="V105" s="11"/>
      <c r="W105" s="278"/>
    </row>
    <row r="106" spans="1:23" x14ac:dyDescent="0.2">
      <c r="A106" s="3"/>
      <c r="B106" s="3"/>
      <c r="C106" s="313"/>
      <c r="D106" s="72"/>
      <c r="E106" s="290"/>
      <c r="F106" s="351"/>
      <c r="G106" s="350"/>
      <c r="H106" s="291"/>
      <c r="I106" s="292"/>
      <c r="J106" s="293"/>
      <c r="K106" s="278"/>
      <c r="L106" s="245">
        <v>0</v>
      </c>
      <c r="M106" s="278"/>
      <c r="N106" s="294">
        <v>0</v>
      </c>
      <c r="O106" s="295"/>
      <c r="P106" s="287"/>
      <c r="Q106" s="278"/>
      <c r="R106" s="296"/>
      <c r="S106" s="289">
        <v>0</v>
      </c>
      <c r="T106" s="278"/>
      <c r="U106" s="296"/>
      <c r="V106" s="11"/>
      <c r="W106" s="278"/>
    </row>
    <row r="107" spans="1:23" x14ac:dyDescent="0.2">
      <c r="A107" s="3"/>
      <c r="B107" s="3"/>
      <c r="C107" s="313"/>
      <c r="D107" s="72"/>
      <c r="E107" s="290"/>
      <c r="F107" s="351"/>
      <c r="G107" s="350"/>
      <c r="H107" s="291"/>
      <c r="I107" s="292"/>
      <c r="J107" s="293"/>
      <c r="K107" s="278"/>
      <c r="L107" s="245">
        <v>0</v>
      </c>
      <c r="M107" s="278"/>
      <c r="N107" s="294">
        <v>0</v>
      </c>
      <c r="O107" s="295"/>
      <c r="P107" s="287"/>
      <c r="Q107" s="278"/>
      <c r="R107" s="296"/>
      <c r="S107" s="289">
        <v>0</v>
      </c>
      <c r="T107" s="278"/>
      <c r="U107" s="296"/>
      <c r="V107" s="11"/>
      <c r="W107" s="278"/>
    </row>
    <row r="108" spans="1:23" x14ac:dyDescent="0.2">
      <c r="A108" s="3"/>
      <c r="B108" s="3"/>
      <c r="C108" s="313"/>
      <c r="D108" s="72"/>
      <c r="E108" s="290"/>
      <c r="F108" s="351"/>
      <c r="G108" s="350"/>
      <c r="H108" s="291"/>
      <c r="I108" s="292"/>
      <c r="J108" s="293"/>
      <c r="K108" s="278"/>
      <c r="L108" s="245">
        <v>0</v>
      </c>
      <c r="M108" s="278"/>
      <c r="N108" s="294">
        <v>0</v>
      </c>
      <c r="O108" s="295"/>
      <c r="P108" s="287"/>
      <c r="Q108" s="278"/>
      <c r="R108" s="296"/>
      <c r="S108" s="289">
        <v>0</v>
      </c>
      <c r="T108" s="278"/>
      <c r="U108" s="296"/>
      <c r="V108" s="11"/>
      <c r="W108" s="278"/>
    </row>
    <row r="109" spans="1:23" x14ac:dyDescent="0.2">
      <c r="A109" s="3"/>
      <c r="B109" s="3"/>
      <c r="C109" s="313"/>
      <c r="D109" s="72"/>
      <c r="E109" s="290"/>
      <c r="F109" s="351"/>
      <c r="G109" s="350"/>
      <c r="H109" s="291"/>
      <c r="I109" s="292"/>
      <c r="J109" s="293"/>
      <c r="K109" s="278"/>
      <c r="L109" s="245">
        <v>0</v>
      </c>
      <c r="M109" s="278"/>
      <c r="N109" s="294">
        <v>0</v>
      </c>
      <c r="O109" s="295"/>
      <c r="P109" s="287"/>
      <c r="Q109" s="278"/>
      <c r="R109" s="296"/>
      <c r="S109" s="289">
        <v>0</v>
      </c>
      <c r="T109" s="278"/>
      <c r="U109" s="296"/>
      <c r="V109" s="11"/>
      <c r="W109" s="278"/>
    </row>
    <row r="110" spans="1:23" x14ac:dyDescent="0.2">
      <c r="A110" s="3"/>
      <c r="B110" s="3"/>
      <c r="C110" s="313"/>
      <c r="D110" s="72"/>
      <c r="E110" s="290"/>
      <c r="F110" s="349"/>
      <c r="G110" s="352"/>
      <c r="H110" s="297"/>
      <c r="I110" s="292"/>
      <c r="J110" s="293"/>
      <c r="K110" s="278"/>
      <c r="L110" s="245">
        <v>0</v>
      </c>
      <c r="M110" s="278"/>
      <c r="N110" s="294">
        <v>0</v>
      </c>
      <c r="O110" s="295"/>
      <c r="P110" s="287"/>
      <c r="Q110" s="278"/>
      <c r="R110" s="296"/>
      <c r="S110" s="289">
        <v>0</v>
      </c>
      <c r="T110" s="278"/>
      <c r="U110" s="296"/>
      <c r="V110" s="11"/>
      <c r="W110" s="278"/>
    </row>
    <row r="111" spans="1:23" x14ac:dyDescent="0.2">
      <c r="A111" s="3"/>
      <c r="B111" s="3"/>
      <c r="C111" s="313"/>
      <c r="D111" s="72"/>
      <c r="E111" s="290"/>
      <c r="F111" s="351"/>
      <c r="G111" s="350"/>
      <c r="H111" s="291"/>
      <c r="I111" s="292"/>
      <c r="J111" s="293"/>
      <c r="K111" s="278"/>
      <c r="L111" s="245">
        <v>0</v>
      </c>
      <c r="M111" s="278"/>
      <c r="N111" s="294">
        <v>0</v>
      </c>
      <c r="O111" s="295"/>
      <c r="P111" s="287"/>
      <c r="Q111" s="278"/>
      <c r="R111" s="296"/>
      <c r="S111" s="289">
        <v>0</v>
      </c>
      <c r="T111" s="278"/>
      <c r="U111" s="296"/>
      <c r="V111" s="11"/>
      <c r="W111" s="278"/>
    </row>
    <row r="112" spans="1:23" x14ac:dyDescent="0.2">
      <c r="A112" s="3"/>
      <c r="B112" s="3"/>
      <c r="C112" s="313"/>
      <c r="D112" s="70"/>
      <c r="E112" s="265"/>
      <c r="F112" s="351"/>
      <c r="G112" s="350"/>
      <c r="H112" s="291"/>
      <c r="I112" s="292"/>
      <c r="J112" s="293"/>
      <c r="K112" s="278"/>
      <c r="L112" s="245">
        <v>0</v>
      </c>
      <c r="M112" s="278"/>
      <c r="N112" s="294">
        <v>0</v>
      </c>
      <c r="O112" s="295"/>
      <c r="P112" s="287"/>
      <c r="Q112" s="278"/>
      <c r="R112" s="296"/>
      <c r="S112" s="289">
        <v>0</v>
      </c>
      <c r="T112" s="278"/>
      <c r="U112" s="296"/>
      <c r="V112" s="11"/>
      <c r="W112" s="278"/>
    </row>
    <row r="113" spans="1:23" x14ac:dyDescent="0.2">
      <c r="A113" s="3"/>
      <c r="B113" s="3"/>
      <c r="C113" s="313"/>
      <c r="D113" s="70"/>
      <c r="E113" s="265"/>
      <c r="F113" s="351"/>
      <c r="G113" s="350"/>
      <c r="H113" s="291"/>
      <c r="I113" s="292"/>
      <c r="J113" s="293"/>
      <c r="K113" s="278"/>
      <c r="L113" s="271">
        <v>0</v>
      </c>
      <c r="M113" s="278"/>
      <c r="N113" s="298">
        <v>0</v>
      </c>
      <c r="O113" s="295"/>
      <c r="P113" s="287"/>
      <c r="Q113" s="278"/>
      <c r="R113" s="296"/>
      <c r="S113" s="289">
        <v>0</v>
      </c>
      <c r="T113" s="278"/>
      <c r="U113" s="296"/>
      <c r="V113" s="11"/>
      <c r="W113" s="278"/>
    </row>
    <row r="114" spans="1:23" x14ac:dyDescent="0.2">
      <c r="A114" s="3"/>
      <c r="B114" s="3"/>
      <c r="C114" s="39"/>
      <c r="D114" s="111"/>
      <c r="E114" s="38"/>
      <c r="F114" s="321" t="s">
        <v>92</v>
      </c>
      <c r="G114" s="322"/>
      <c r="H114" s="112"/>
      <c r="I114" s="18"/>
      <c r="J114" s="32">
        <v>26</v>
      </c>
      <c r="K114" s="48"/>
      <c r="L114" s="8">
        <v>43902.439024390245</v>
      </c>
      <c r="M114" s="48"/>
      <c r="N114" s="8">
        <v>20701.421800947868</v>
      </c>
      <c r="O114" s="8">
        <v>0</v>
      </c>
      <c r="P114" s="59"/>
      <c r="Q114" s="61"/>
      <c r="R114" s="41"/>
      <c r="S114" s="8">
        <v>64603.86082533811</v>
      </c>
      <c r="T114" s="61"/>
      <c r="U114" s="41"/>
      <c r="V114" s="3"/>
      <c r="W114" s="23"/>
    </row>
    <row r="115" spans="1:23" ht="13.5" customHeight="1" x14ac:dyDescent="0.2">
      <c r="A115" s="3"/>
      <c r="B115" s="3"/>
      <c r="C115" s="312" t="s">
        <v>97</v>
      </c>
      <c r="D115" s="72"/>
      <c r="E115" s="210" t="s">
        <v>84</v>
      </c>
      <c r="F115" s="353" t="s">
        <v>86</v>
      </c>
      <c r="G115" s="354"/>
      <c r="H115" s="147"/>
      <c r="I115" s="148"/>
      <c r="J115" s="182">
        <v>13</v>
      </c>
      <c r="K115" s="149"/>
      <c r="L115" s="150">
        <v>21563.981042654028</v>
      </c>
      <c r="M115" s="149"/>
      <c r="N115" s="151">
        <v>10350.710900473934</v>
      </c>
      <c r="O115" s="189"/>
      <c r="P115" s="152"/>
      <c r="Q115" s="149"/>
      <c r="R115" s="153"/>
      <c r="S115" s="154">
        <v>31914.69194312796</v>
      </c>
      <c r="T115" s="149"/>
      <c r="U115" s="153"/>
      <c r="V115" s="21"/>
      <c r="W115" s="157"/>
    </row>
    <row r="116" spans="1:23" x14ac:dyDescent="0.2">
      <c r="A116" s="3"/>
      <c r="B116" s="3"/>
      <c r="C116" s="313"/>
      <c r="D116" s="72"/>
      <c r="E116" s="211" t="s">
        <v>85</v>
      </c>
      <c r="F116" s="355" t="s">
        <v>87</v>
      </c>
      <c r="G116" s="356"/>
      <c r="H116" s="155"/>
      <c r="I116" s="156"/>
      <c r="J116" s="183">
        <v>13</v>
      </c>
      <c r="K116" s="157"/>
      <c r="L116" s="140">
        <v>21563.981042654028</v>
      </c>
      <c r="M116" s="157"/>
      <c r="N116" s="158">
        <v>10350.710900473934</v>
      </c>
      <c r="O116" s="190"/>
      <c r="P116" s="152"/>
      <c r="Q116" s="157"/>
      <c r="R116" s="160"/>
      <c r="S116" s="154">
        <v>31914.69194312796</v>
      </c>
      <c r="T116" s="157"/>
      <c r="U116" s="160"/>
      <c r="V116" s="21"/>
      <c r="W116" s="157"/>
    </row>
    <row r="117" spans="1:23" x14ac:dyDescent="0.2">
      <c r="A117" s="3"/>
      <c r="B117" s="3"/>
      <c r="C117" s="313"/>
      <c r="D117" s="72"/>
      <c r="E117" s="211"/>
      <c r="F117" s="357"/>
      <c r="G117" s="356"/>
      <c r="H117" s="155"/>
      <c r="I117" s="156"/>
      <c r="J117" s="183"/>
      <c r="K117" s="157"/>
      <c r="L117" s="140">
        <v>0</v>
      </c>
      <c r="M117" s="157"/>
      <c r="N117" s="158">
        <v>0</v>
      </c>
      <c r="O117" s="190"/>
      <c r="P117" s="152"/>
      <c r="Q117" s="157"/>
      <c r="R117" s="160"/>
      <c r="S117" s="154">
        <v>0</v>
      </c>
      <c r="T117" s="157"/>
      <c r="U117" s="160"/>
      <c r="V117" s="11"/>
      <c r="W117" s="157"/>
    </row>
    <row r="118" spans="1:23" x14ac:dyDescent="0.2">
      <c r="A118" s="3"/>
      <c r="B118" s="3"/>
      <c r="C118" s="313"/>
      <c r="D118" s="72"/>
      <c r="E118" s="211"/>
      <c r="F118" s="357"/>
      <c r="G118" s="356"/>
      <c r="H118" s="155"/>
      <c r="I118" s="156"/>
      <c r="J118" s="183"/>
      <c r="K118" s="157"/>
      <c r="L118" s="140">
        <v>0</v>
      </c>
      <c r="M118" s="157"/>
      <c r="N118" s="158">
        <v>0</v>
      </c>
      <c r="O118" s="190"/>
      <c r="P118" s="152"/>
      <c r="Q118" s="157"/>
      <c r="R118" s="160"/>
      <c r="S118" s="154">
        <v>0</v>
      </c>
      <c r="T118" s="157"/>
      <c r="U118" s="160"/>
      <c r="V118" s="11"/>
      <c r="W118" s="157"/>
    </row>
    <row r="119" spans="1:23" x14ac:dyDescent="0.2">
      <c r="A119" s="3"/>
      <c r="B119" s="3"/>
      <c r="C119" s="313"/>
      <c r="D119" s="72"/>
      <c r="E119" s="211"/>
      <c r="F119" s="357"/>
      <c r="G119" s="356"/>
      <c r="H119" s="155"/>
      <c r="I119" s="156"/>
      <c r="J119" s="183"/>
      <c r="K119" s="157"/>
      <c r="L119" s="140">
        <v>0</v>
      </c>
      <c r="M119" s="157"/>
      <c r="N119" s="158">
        <v>0</v>
      </c>
      <c r="O119" s="190"/>
      <c r="P119" s="152"/>
      <c r="Q119" s="157"/>
      <c r="R119" s="160"/>
      <c r="S119" s="154">
        <v>0</v>
      </c>
      <c r="T119" s="157"/>
      <c r="U119" s="160"/>
      <c r="V119" s="11"/>
      <c r="W119" s="157"/>
    </row>
    <row r="120" spans="1:23" x14ac:dyDescent="0.2">
      <c r="A120" s="3"/>
      <c r="B120" s="3"/>
      <c r="C120" s="313"/>
      <c r="D120" s="72"/>
      <c r="E120" s="211"/>
      <c r="F120" s="357"/>
      <c r="G120" s="356"/>
      <c r="H120" s="155"/>
      <c r="I120" s="156"/>
      <c r="J120" s="183"/>
      <c r="K120" s="157"/>
      <c r="L120" s="140">
        <v>0</v>
      </c>
      <c r="M120" s="157"/>
      <c r="N120" s="158">
        <v>0</v>
      </c>
      <c r="O120" s="190"/>
      <c r="P120" s="152"/>
      <c r="Q120" s="157"/>
      <c r="R120" s="160"/>
      <c r="S120" s="154">
        <v>0</v>
      </c>
      <c r="T120" s="157"/>
      <c r="U120" s="160"/>
      <c r="V120" s="11"/>
      <c r="W120" s="157"/>
    </row>
    <row r="121" spans="1:23" x14ac:dyDescent="0.2">
      <c r="A121" s="3"/>
      <c r="B121" s="3"/>
      <c r="C121" s="313"/>
      <c r="D121" s="72"/>
      <c r="E121" s="211"/>
      <c r="F121" s="357"/>
      <c r="G121" s="356"/>
      <c r="H121" s="155"/>
      <c r="I121" s="156"/>
      <c r="J121" s="183"/>
      <c r="K121" s="157"/>
      <c r="L121" s="140">
        <v>0</v>
      </c>
      <c r="M121" s="157"/>
      <c r="N121" s="158">
        <v>0</v>
      </c>
      <c r="O121" s="190"/>
      <c r="P121" s="152"/>
      <c r="Q121" s="157"/>
      <c r="R121" s="160"/>
      <c r="S121" s="154">
        <v>0</v>
      </c>
      <c r="T121" s="157"/>
      <c r="U121" s="160"/>
      <c r="V121" s="11"/>
      <c r="W121" s="157"/>
    </row>
    <row r="122" spans="1:23" x14ac:dyDescent="0.2">
      <c r="A122" s="3"/>
      <c r="B122" s="3"/>
      <c r="C122" s="313"/>
      <c r="D122" s="72"/>
      <c r="E122" s="211"/>
      <c r="F122" s="355"/>
      <c r="G122" s="358"/>
      <c r="H122" s="161"/>
      <c r="I122" s="156"/>
      <c r="J122" s="183"/>
      <c r="K122" s="157"/>
      <c r="L122" s="140">
        <v>0</v>
      </c>
      <c r="M122" s="157"/>
      <c r="N122" s="158">
        <v>0</v>
      </c>
      <c r="O122" s="190"/>
      <c r="P122" s="152"/>
      <c r="Q122" s="157"/>
      <c r="R122" s="160"/>
      <c r="S122" s="154">
        <v>0</v>
      </c>
      <c r="T122" s="157"/>
      <c r="U122" s="160"/>
      <c r="V122" s="11"/>
      <c r="W122" s="157"/>
    </row>
    <row r="123" spans="1:23" x14ac:dyDescent="0.2">
      <c r="A123" s="3"/>
      <c r="B123" s="3"/>
      <c r="C123" s="313"/>
      <c r="D123" s="72"/>
      <c r="E123" s="211"/>
      <c r="F123" s="357"/>
      <c r="G123" s="356"/>
      <c r="H123" s="155"/>
      <c r="I123" s="156"/>
      <c r="J123" s="183"/>
      <c r="K123" s="157"/>
      <c r="L123" s="140">
        <v>0</v>
      </c>
      <c r="M123" s="157"/>
      <c r="N123" s="158">
        <v>0</v>
      </c>
      <c r="O123" s="190"/>
      <c r="P123" s="152"/>
      <c r="Q123" s="157"/>
      <c r="R123" s="160"/>
      <c r="S123" s="154">
        <v>0</v>
      </c>
      <c r="T123" s="157"/>
      <c r="U123" s="160"/>
      <c r="V123" s="11"/>
      <c r="W123" s="157"/>
    </row>
    <row r="124" spans="1:23" x14ac:dyDescent="0.2">
      <c r="A124" s="3"/>
      <c r="B124" s="3"/>
      <c r="C124" s="313"/>
      <c r="D124" s="70"/>
      <c r="E124" s="212"/>
      <c r="F124" s="357"/>
      <c r="G124" s="356"/>
      <c r="H124" s="155"/>
      <c r="I124" s="156"/>
      <c r="J124" s="183"/>
      <c r="K124" s="157"/>
      <c r="L124" s="140">
        <v>0</v>
      </c>
      <c r="M124" s="157"/>
      <c r="N124" s="158">
        <v>0</v>
      </c>
      <c r="O124" s="190"/>
      <c r="P124" s="152"/>
      <c r="Q124" s="157"/>
      <c r="R124" s="160"/>
      <c r="S124" s="154">
        <v>0</v>
      </c>
      <c r="T124" s="157"/>
      <c r="U124" s="160"/>
      <c r="V124" s="11"/>
      <c r="W124" s="157"/>
    </row>
    <row r="125" spans="1:23" x14ac:dyDescent="0.2">
      <c r="A125" s="3"/>
      <c r="B125" s="3"/>
      <c r="C125" s="313"/>
      <c r="D125" s="70"/>
      <c r="E125" s="212"/>
      <c r="F125" s="357"/>
      <c r="G125" s="356"/>
      <c r="H125" s="155"/>
      <c r="I125" s="156"/>
      <c r="J125" s="183"/>
      <c r="K125" s="157"/>
      <c r="L125" s="144">
        <v>0</v>
      </c>
      <c r="M125" s="157"/>
      <c r="N125" s="172">
        <v>0</v>
      </c>
      <c r="O125" s="190"/>
      <c r="P125" s="152"/>
      <c r="Q125" s="157"/>
      <c r="R125" s="160"/>
      <c r="S125" s="154">
        <v>0</v>
      </c>
      <c r="T125" s="157"/>
      <c r="U125" s="160"/>
      <c r="V125" s="11"/>
      <c r="W125" s="157"/>
    </row>
    <row r="126" spans="1:23" x14ac:dyDescent="0.2">
      <c r="A126" s="3"/>
      <c r="B126" s="3"/>
      <c r="C126" s="39"/>
      <c r="D126" s="111"/>
      <c r="E126" s="38"/>
      <c r="F126" s="321" t="s">
        <v>92</v>
      </c>
      <c r="G126" s="322"/>
      <c r="H126" s="112"/>
      <c r="I126" s="18"/>
      <c r="J126" s="32">
        <v>26</v>
      </c>
      <c r="K126" s="48"/>
      <c r="L126" s="8">
        <v>43127.962085308056</v>
      </c>
      <c r="M126" s="48"/>
      <c r="N126" s="8">
        <v>20701.421800947868</v>
      </c>
      <c r="O126" s="8">
        <v>0</v>
      </c>
      <c r="P126" s="59"/>
      <c r="Q126" s="61"/>
      <c r="R126" s="41"/>
      <c r="S126" s="8">
        <v>63829.383886255921</v>
      </c>
      <c r="T126" s="61"/>
      <c r="U126" s="41"/>
      <c r="V126" s="3"/>
      <c r="W126" s="23"/>
    </row>
    <row r="127" spans="1:23" x14ac:dyDescent="0.2">
      <c r="A127" s="3"/>
      <c r="B127" s="3"/>
      <c r="C127" s="39"/>
      <c r="D127" s="111"/>
      <c r="E127" s="38"/>
      <c r="F127" s="319" t="s">
        <v>21</v>
      </c>
      <c r="G127" s="322"/>
      <c r="H127" s="112"/>
      <c r="I127" s="18"/>
      <c r="J127" s="32">
        <v>78</v>
      </c>
      <c r="K127" s="48"/>
      <c r="L127" s="8">
        <v>132065.04314203086</v>
      </c>
      <c r="M127" s="48"/>
      <c r="N127" s="8">
        <v>63019.471777415369</v>
      </c>
      <c r="O127" s="8">
        <v>0</v>
      </c>
      <c r="P127" s="59"/>
      <c r="Q127" s="61"/>
      <c r="R127" s="41"/>
      <c r="S127" s="8">
        <v>195084.51491944623</v>
      </c>
      <c r="T127" s="61"/>
      <c r="U127" s="41"/>
      <c r="V127" s="3"/>
      <c r="W127" s="23"/>
    </row>
    <row r="128" spans="1:23" x14ac:dyDescent="0.2">
      <c r="A128" s="3"/>
      <c r="B128" s="3"/>
      <c r="C128" s="96"/>
      <c r="D128" s="96"/>
      <c r="E128" s="40"/>
      <c r="F128" s="93"/>
      <c r="G128" s="97"/>
      <c r="H128" s="97"/>
      <c r="I128" s="98"/>
      <c r="J128" s="99"/>
      <c r="K128" s="100"/>
      <c r="L128" s="46"/>
      <c r="M128" s="100"/>
      <c r="N128" s="46"/>
      <c r="O128" s="46"/>
      <c r="P128" s="101"/>
      <c r="Q128" s="100"/>
      <c r="R128" s="102"/>
      <c r="S128" s="46"/>
      <c r="T128" s="100"/>
      <c r="U128" s="102"/>
      <c r="V128" s="3"/>
      <c r="W128" s="46"/>
    </row>
    <row r="129" spans="1:23" s="171" customFormat="1" x14ac:dyDescent="0.2">
      <c r="A129" s="12"/>
      <c r="B129" s="12"/>
      <c r="C129" s="12"/>
      <c r="D129" s="12"/>
      <c r="E129" s="12"/>
      <c r="F129" s="106"/>
      <c r="G129" s="94"/>
      <c r="H129" s="94"/>
      <c r="I129" s="6"/>
      <c r="J129" s="107" t="s">
        <v>64</v>
      </c>
      <c r="K129" s="55" t="s">
        <v>65</v>
      </c>
      <c r="L129" s="6"/>
      <c r="M129" s="55" t="s">
        <v>66</v>
      </c>
      <c r="N129" s="108"/>
      <c r="O129" s="108" t="s">
        <v>67</v>
      </c>
      <c r="P129" s="55" t="s">
        <v>69</v>
      </c>
      <c r="Q129" s="125" t="s">
        <v>63</v>
      </c>
      <c r="R129" s="6"/>
      <c r="S129" s="47" t="s">
        <v>41</v>
      </c>
      <c r="T129" s="55" t="s">
        <v>68</v>
      </c>
      <c r="U129" s="108" t="s">
        <v>89</v>
      </c>
      <c r="V129" s="12"/>
      <c r="W129" s="47" t="s">
        <v>30</v>
      </c>
    </row>
    <row r="130" spans="1:23" x14ac:dyDescent="0.2">
      <c r="A130" s="3"/>
      <c r="B130" s="3"/>
      <c r="C130" s="3"/>
      <c r="D130" s="3"/>
      <c r="E130" s="3"/>
      <c r="F130" s="105"/>
      <c r="G130" s="167" t="s">
        <v>72</v>
      </c>
      <c r="H130" s="167"/>
      <c r="I130" s="168"/>
      <c r="J130" s="169">
        <v>866</v>
      </c>
      <c r="K130" s="170">
        <v>1500000</v>
      </c>
      <c r="L130" s="169"/>
      <c r="M130" s="170">
        <v>726883.02178303862</v>
      </c>
      <c r="N130" s="170"/>
      <c r="O130" s="170">
        <v>100000</v>
      </c>
      <c r="P130" s="170">
        <v>750000</v>
      </c>
      <c r="Q130" s="170">
        <v>1647529.6730532465</v>
      </c>
      <c r="R130" s="170"/>
      <c r="S130" s="170">
        <v>879353.34872979217</v>
      </c>
      <c r="T130" s="170">
        <v>2530209.0592334494</v>
      </c>
      <c r="U130" s="170">
        <v>187297.92147806007</v>
      </c>
      <c r="V130" s="44"/>
      <c r="W130" s="170">
        <v>550000</v>
      </c>
    </row>
    <row r="131" spans="1:23" x14ac:dyDescent="0.2">
      <c r="A131" s="3"/>
      <c r="B131" s="3"/>
      <c r="C131" s="3"/>
      <c r="D131" s="3"/>
      <c r="E131" s="3"/>
      <c r="F131" s="105"/>
      <c r="G131" s="300" t="s">
        <v>99</v>
      </c>
      <c r="H131" s="300"/>
      <c r="I131" s="301"/>
      <c r="J131" s="302">
        <v>1066</v>
      </c>
      <c r="K131" s="299">
        <v>2218118.4668989545</v>
      </c>
      <c r="L131" s="302"/>
      <c r="M131" s="299">
        <v>1064325.1151807387</v>
      </c>
      <c r="N131" s="299"/>
      <c r="O131" s="299">
        <v>100000</v>
      </c>
      <c r="P131" s="299">
        <v>750000</v>
      </c>
      <c r="Q131" s="299">
        <v>1980209.0592334494</v>
      </c>
      <c r="R131" s="299"/>
      <c r="S131" s="299">
        <v>1602234.522846244</v>
      </c>
      <c r="T131" s="299">
        <v>2197529.6730532465</v>
      </c>
      <c r="U131" s="299">
        <v>187297.92147806007</v>
      </c>
      <c r="V131" s="44"/>
      <c r="W131" s="299">
        <v>550000</v>
      </c>
    </row>
    <row r="132" spans="1:23" x14ac:dyDescent="0.2">
      <c r="A132" s="3"/>
      <c r="B132" s="3"/>
      <c r="C132" s="3"/>
      <c r="D132" s="3"/>
      <c r="E132" s="3"/>
      <c r="F132" s="105"/>
      <c r="G132" s="162" t="s">
        <v>100</v>
      </c>
      <c r="H132" s="162"/>
      <c r="I132" s="163"/>
      <c r="J132" s="164">
        <v>1266</v>
      </c>
      <c r="K132" s="165">
        <v>3079462.8751974725</v>
      </c>
      <c r="L132" s="164"/>
      <c r="M132" s="165">
        <v>1478142.1800947869</v>
      </c>
      <c r="N132" s="165"/>
      <c r="O132" s="165">
        <v>100000</v>
      </c>
      <c r="P132" s="165">
        <v>750000</v>
      </c>
      <c r="Q132" s="165">
        <v>2319368.0884676147</v>
      </c>
      <c r="R132" s="165"/>
      <c r="S132" s="165">
        <v>2538236.9668246447</v>
      </c>
      <c r="T132" s="165">
        <v>2869368.0884676147</v>
      </c>
      <c r="U132" s="165">
        <v>462369.33797909413</v>
      </c>
      <c r="V132" s="44"/>
      <c r="W132" s="165">
        <v>550000</v>
      </c>
    </row>
    <row r="133" spans="1:23" x14ac:dyDescent="0.2">
      <c r="A133" s="3"/>
      <c r="B133" s="3"/>
      <c r="C133" s="3"/>
      <c r="D133" s="3"/>
      <c r="E133" s="3"/>
      <c r="F133" s="105"/>
      <c r="G133" s="104" t="s">
        <v>53</v>
      </c>
      <c r="H133" s="104"/>
      <c r="I133" s="5"/>
      <c r="J133" s="103">
        <v>3198</v>
      </c>
      <c r="K133" s="8">
        <v>6797581.3420964275</v>
      </c>
      <c r="L133" s="103"/>
      <c r="M133" s="8">
        <v>3269350.3170585642</v>
      </c>
      <c r="N133" s="8"/>
      <c r="O133" s="8">
        <v>300000</v>
      </c>
      <c r="P133" s="8">
        <v>2250000</v>
      </c>
      <c r="Q133" s="8">
        <v>5947106.8207543101</v>
      </c>
      <c r="R133" s="8"/>
      <c r="S133" s="8">
        <v>879353.34872979217</v>
      </c>
      <c r="T133" s="8">
        <v>2530209.0592334494</v>
      </c>
      <c r="U133" s="8">
        <v>187297.92147806007</v>
      </c>
      <c r="V133" s="44"/>
      <c r="W133" s="124">
        <v>1650000</v>
      </c>
    </row>
    <row r="134" spans="1:23" x14ac:dyDescent="0.2">
      <c r="A134" s="3"/>
      <c r="B134" s="3"/>
      <c r="C134" s="3"/>
      <c r="D134" s="3"/>
      <c r="E134" s="3"/>
      <c r="F134" s="3"/>
      <c r="G134" s="3"/>
      <c r="H134" s="3"/>
      <c r="I134" s="3"/>
      <c r="J134" s="19"/>
      <c r="K134" s="44"/>
      <c r="L134" s="3"/>
      <c r="M134" s="44"/>
      <c r="N134" s="3"/>
      <c r="O134" s="44"/>
      <c r="P134" s="44"/>
      <c r="Q134" s="44"/>
      <c r="R134" s="3"/>
      <c r="S134" s="44"/>
      <c r="T134" s="44"/>
      <c r="U134" s="3"/>
      <c r="V134" s="3"/>
      <c r="W134" s="173" t="s">
        <v>71</v>
      </c>
    </row>
    <row r="135" spans="1:23" x14ac:dyDescent="0.2">
      <c r="A135" s="3"/>
      <c r="B135" s="3"/>
      <c r="C135" s="3"/>
      <c r="D135" s="3"/>
      <c r="E135" s="3"/>
      <c r="F135" s="3"/>
      <c r="G135" s="3"/>
      <c r="H135" s="3"/>
      <c r="I135" s="3"/>
      <c r="J135" s="19"/>
      <c r="K135" s="44"/>
      <c r="L135" s="3"/>
      <c r="M135" s="44"/>
      <c r="N135" s="3"/>
      <c r="O135" s="95" t="s">
        <v>70</v>
      </c>
      <c r="P135" s="44"/>
      <c r="Q135" s="44"/>
      <c r="R135" s="3"/>
      <c r="S135" s="44"/>
      <c r="T135" s="44"/>
      <c r="U135" s="3"/>
      <c r="V135" s="3"/>
      <c r="W135" s="44"/>
    </row>
    <row r="136" spans="1:23" x14ac:dyDescent="0.2">
      <c r="A136" s="3"/>
      <c r="B136" s="3"/>
      <c r="C136" s="3"/>
      <c r="D136" s="3"/>
      <c r="E136" s="3"/>
      <c r="F136" s="33" t="s">
        <v>40</v>
      </c>
      <c r="G136" s="5"/>
      <c r="H136" s="5"/>
      <c r="I136" s="5"/>
      <c r="J136" s="103">
        <v>3198</v>
      </c>
      <c r="K136" s="8">
        <v>5400000</v>
      </c>
      <c r="L136" s="5"/>
      <c r="M136" s="8">
        <v>2592000</v>
      </c>
      <c r="N136" s="5"/>
      <c r="O136" s="186">
        <v>300000</v>
      </c>
      <c r="P136" s="44"/>
      <c r="Q136" s="44"/>
      <c r="R136" s="3"/>
      <c r="S136" s="44"/>
      <c r="T136" s="44"/>
      <c r="U136" s="3"/>
      <c r="V136" s="3"/>
      <c r="W136" s="44"/>
    </row>
    <row r="137" spans="1:23" x14ac:dyDescent="0.2">
      <c r="A137" s="3"/>
      <c r="B137" s="3"/>
      <c r="C137" s="3"/>
      <c r="D137" s="3"/>
      <c r="E137" s="3"/>
      <c r="F137" s="6"/>
      <c r="G137" s="6"/>
      <c r="H137" s="6"/>
      <c r="I137" s="6"/>
      <c r="J137" s="29" t="s">
        <v>116</v>
      </c>
      <c r="K137" s="29" t="s">
        <v>117</v>
      </c>
      <c r="L137" s="6"/>
      <c r="M137" s="29" t="s">
        <v>117</v>
      </c>
      <c r="N137" s="6"/>
      <c r="O137" s="29" t="s">
        <v>116</v>
      </c>
      <c r="P137" s="44"/>
      <c r="Q137" s="44"/>
      <c r="R137" s="3"/>
      <c r="S137" s="44"/>
      <c r="T137" s="44"/>
      <c r="U137" s="3"/>
      <c r="V137" s="3"/>
      <c r="W137" s="44"/>
    </row>
    <row r="138" spans="1:23" x14ac:dyDescent="0.2">
      <c r="A138" s="3"/>
      <c r="B138" s="3"/>
      <c r="C138" s="3"/>
      <c r="D138" s="3"/>
      <c r="E138" s="3"/>
      <c r="F138" s="3"/>
      <c r="G138" s="3"/>
      <c r="H138" s="3"/>
      <c r="I138" s="3"/>
      <c r="J138" s="19"/>
      <c r="K138" s="44"/>
      <c r="L138" s="3"/>
      <c r="M138" s="44"/>
      <c r="N138" s="3"/>
      <c r="O138" s="44"/>
      <c r="P138" s="44"/>
      <c r="Q138" s="44"/>
      <c r="R138" s="3"/>
      <c r="S138" s="44"/>
      <c r="T138" s="44"/>
      <c r="U138" s="3"/>
      <c r="V138" s="3"/>
      <c r="W138" s="44"/>
    </row>
    <row r="139" spans="1:23" x14ac:dyDescent="0.2">
      <c r="A139" s="3"/>
      <c r="B139" s="3"/>
      <c r="C139" s="3"/>
      <c r="D139" s="3"/>
      <c r="E139" s="3"/>
      <c r="F139" s="3"/>
      <c r="G139" s="3"/>
      <c r="H139" s="3"/>
      <c r="I139" s="3"/>
      <c r="J139" s="19"/>
      <c r="K139" s="44"/>
      <c r="L139" s="3"/>
      <c r="M139" s="44"/>
      <c r="N139" s="3"/>
      <c r="O139" s="44"/>
      <c r="P139" s="44"/>
      <c r="Q139" s="44"/>
      <c r="R139" s="3"/>
      <c r="S139" s="44"/>
      <c r="T139" s="44"/>
      <c r="U139" s="3"/>
      <c r="V139" s="3"/>
      <c r="W139" s="44"/>
    </row>
    <row r="140" spans="1:23" x14ac:dyDescent="0.2">
      <c r="A140" s="3"/>
      <c r="B140" s="3"/>
      <c r="C140" s="3"/>
      <c r="D140" s="3"/>
      <c r="E140" s="3"/>
      <c r="F140" s="3"/>
      <c r="G140" s="3"/>
      <c r="H140" s="3"/>
      <c r="I140" s="3"/>
      <c r="J140" s="19"/>
      <c r="K140" s="44"/>
      <c r="L140" s="3"/>
      <c r="M140" s="44"/>
      <c r="N140" s="3"/>
      <c r="O140" s="44"/>
      <c r="P140" s="44"/>
      <c r="Q140" s="44"/>
      <c r="R140" s="3"/>
      <c r="S140" s="44"/>
      <c r="T140" s="44"/>
      <c r="U140" s="3"/>
      <c r="V140" s="3"/>
      <c r="W140" s="44"/>
    </row>
    <row r="141" spans="1:23" x14ac:dyDescent="0.2">
      <c r="A141" s="3"/>
      <c r="B141" s="3"/>
      <c r="C141" s="3"/>
      <c r="D141" s="3"/>
      <c r="E141" s="3"/>
      <c r="F141" s="3"/>
      <c r="G141" s="3"/>
      <c r="H141" s="3"/>
      <c r="I141" s="3"/>
      <c r="J141" s="19"/>
      <c r="K141" s="44"/>
      <c r="L141" s="3"/>
      <c r="M141" s="44"/>
      <c r="N141" s="3"/>
      <c r="O141" s="44"/>
      <c r="P141" s="44"/>
      <c r="Q141" s="44"/>
      <c r="R141" s="3"/>
      <c r="S141" s="44"/>
      <c r="T141" s="44"/>
      <c r="U141" s="3"/>
      <c r="V141" s="3"/>
      <c r="W141" s="44"/>
    </row>
  </sheetData>
  <autoFilter ref="C35:U44"/>
  <mergeCells count="95">
    <mergeCell ref="F127:G127"/>
    <mergeCell ref="F121:G121"/>
    <mergeCell ref="F122:G122"/>
    <mergeCell ref="F123:G123"/>
    <mergeCell ref="F124:G124"/>
    <mergeCell ref="F125:G125"/>
    <mergeCell ref="F126:G126"/>
    <mergeCell ref="F112:G112"/>
    <mergeCell ref="F113:G113"/>
    <mergeCell ref="F114:G114"/>
    <mergeCell ref="C115:C125"/>
    <mergeCell ref="F115:G115"/>
    <mergeCell ref="F116:G116"/>
    <mergeCell ref="F117:G117"/>
    <mergeCell ref="F118:G118"/>
    <mergeCell ref="F119:G119"/>
    <mergeCell ref="F120:G120"/>
    <mergeCell ref="C103:C113"/>
    <mergeCell ref="F103:G103"/>
    <mergeCell ref="F104:G104"/>
    <mergeCell ref="F105:G105"/>
    <mergeCell ref="F106:G106"/>
    <mergeCell ref="F107:G107"/>
    <mergeCell ref="F108:G108"/>
    <mergeCell ref="F109:G109"/>
    <mergeCell ref="F110:G110"/>
    <mergeCell ref="F111:G111"/>
    <mergeCell ref="C53:C59"/>
    <mergeCell ref="F53:G53"/>
    <mergeCell ref="F54:G54"/>
    <mergeCell ref="F55:G55"/>
    <mergeCell ref="F56:G56"/>
    <mergeCell ref="F57:G57"/>
    <mergeCell ref="F58:G58"/>
    <mergeCell ref="F59:G59"/>
    <mergeCell ref="C45:C51"/>
    <mergeCell ref="F45:G45"/>
    <mergeCell ref="F46:G46"/>
    <mergeCell ref="F47:G47"/>
    <mergeCell ref="F48:G48"/>
    <mergeCell ref="F49:G49"/>
    <mergeCell ref="F50:G50"/>
    <mergeCell ref="F51:G51"/>
    <mergeCell ref="F92:G92"/>
    <mergeCell ref="F74:G74"/>
    <mergeCell ref="F75:G75"/>
    <mergeCell ref="F76:G76"/>
    <mergeCell ref="F77:G77"/>
    <mergeCell ref="F78:G78"/>
    <mergeCell ref="C70:C72"/>
    <mergeCell ref="F93:G93"/>
    <mergeCell ref="F94:G94"/>
    <mergeCell ref="F70:G70"/>
    <mergeCell ref="C74:C76"/>
    <mergeCell ref="C78:C80"/>
    <mergeCell ref="F79:G79"/>
    <mergeCell ref="F90:G90"/>
    <mergeCell ref="F91:G91"/>
    <mergeCell ref="F73:G73"/>
    <mergeCell ref="F102:G102"/>
    <mergeCell ref="F99:G99"/>
    <mergeCell ref="F100:G100"/>
    <mergeCell ref="F101:G101"/>
    <mergeCell ref="F87:G87"/>
    <mergeCell ref="F85:G85"/>
    <mergeCell ref="F96:G96"/>
    <mergeCell ref="F97:G97"/>
    <mergeCell ref="F95:G95"/>
    <mergeCell ref="F98:G98"/>
    <mergeCell ref="F81:G81"/>
    <mergeCell ref="F82:G82"/>
    <mergeCell ref="F71:G71"/>
    <mergeCell ref="F72:G72"/>
    <mergeCell ref="L85:N85"/>
    <mergeCell ref="F86:G86"/>
    <mergeCell ref="F80:G80"/>
    <mergeCell ref="F40:G40"/>
    <mergeCell ref="F41:G41"/>
    <mergeCell ref="F66:G66"/>
    <mergeCell ref="F69:G69"/>
    <mergeCell ref="F52:G52"/>
    <mergeCell ref="F60:G60"/>
    <mergeCell ref="F61:G61"/>
    <mergeCell ref="F44:G44"/>
    <mergeCell ref="F64:G64"/>
    <mergeCell ref="F42:G42"/>
    <mergeCell ref="F43:G43"/>
    <mergeCell ref="L64:N64"/>
    <mergeCell ref="F65:G65"/>
    <mergeCell ref="C91:C101"/>
    <mergeCell ref="F36:G36"/>
    <mergeCell ref="C37:C43"/>
    <mergeCell ref="F37:G37"/>
    <mergeCell ref="F38:G38"/>
    <mergeCell ref="F39:G39"/>
  </mergeCells>
  <phoneticPr fontId="2"/>
  <dataValidations count="1">
    <dataValidation type="list" allowBlank="1" showInputMessage="1" showErrorMessage="1" sqref="R70:R72 R37:R43 R45:R51 R53:R59 R74:R76 R78:R80">
      <formula1>"○,×"</formula1>
    </dataValidation>
  </dataValidations>
  <pageMargins left="0.74803149606299213" right="0.19685039370078741" top="0.33" bottom="0.19" header="0.31496062992125984" footer="0.19"/>
  <pageSetup paperSize="8" scale="45" orientation="landscape" r:id="rId1"/>
  <headerFooter alignWithMargins="0">
    <oddHeader xml:space="preserve">&amp;L
</oddHeader>
  </headerFooter>
  <colBreaks count="1" manualBreakCount="1">
    <brk id="2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workbookViewId="0">
      <selection activeCell="I9" sqref="I9"/>
    </sheetView>
  </sheetViews>
  <sheetFormatPr defaultRowHeight="13" x14ac:dyDescent="0.2"/>
  <cols>
    <col min="1" max="1" width="15" style="237" customWidth="1"/>
    <col min="2" max="6" width="14.08984375" style="241" customWidth="1"/>
  </cols>
  <sheetData>
    <row r="1" spans="1:6" ht="33" customHeight="1" x14ac:dyDescent="0.2">
      <c r="A1" s="359" t="s">
        <v>101</v>
      </c>
      <c r="B1" s="359"/>
      <c r="C1" s="359"/>
      <c r="D1" s="359"/>
      <c r="E1" s="359"/>
      <c r="F1" s="359"/>
    </row>
    <row r="2" spans="1:6" s="237" customFormat="1" ht="33" customHeight="1" x14ac:dyDescent="0.2">
      <c r="A2" s="234" t="s">
        <v>102</v>
      </c>
      <c r="B2" s="235" t="s">
        <v>103</v>
      </c>
      <c r="C2" s="360" t="s">
        <v>104</v>
      </c>
      <c r="D2" s="361"/>
      <c r="E2" s="362"/>
      <c r="F2" s="236" t="s">
        <v>105</v>
      </c>
    </row>
    <row r="3" spans="1:6" ht="33" customHeight="1" x14ac:dyDescent="0.2">
      <c r="A3" s="238" t="s">
        <v>106</v>
      </c>
      <c r="B3" s="239" t="e">
        <f>SUM(F3*B12/F12)</f>
        <v>#DIV/0!</v>
      </c>
      <c r="C3" s="239" t="e">
        <f>SUM(F3*C12/F12)</f>
        <v>#DIV/0!</v>
      </c>
      <c r="D3" s="239" t="e">
        <f>SUM(F3*D12/F12)</f>
        <v>#DIV/0!</v>
      </c>
      <c r="E3" s="239" t="e">
        <f>SUM(F3*E12/F12)</f>
        <v>#DIV/0!</v>
      </c>
      <c r="F3" s="239"/>
    </row>
    <row r="4" spans="1:6" ht="33" customHeight="1" x14ac:dyDescent="0.2">
      <c r="A4" s="238" t="s">
        <v>107</v>
      </c>
      <c r="B4" s="239" t="e">
        <f>SUM(F4*B12/F12)</f>
        <v>#DIV/0!</v>
      </c>
      <c r="C4" s="239" t="e">
        <f>SUM(F4*C12/F12)</f>
        <v>#DIV/0!</v>
      </c>
      <c r="D4" s="239" t="e">
        <f>SUM(F4*D12/F12)</f>
        <v>#DIV/0!</v>
      </c>
      <c r="E4" s="239" t="e">
        <f>SUM(F4*E12/F12)</f>
        <v>#DIV/0!</v>
      </c>
      <c r="F4" s="239"/>
    </row>
    <row r="5" spans="1:6" ht="33" customHeight="1" x14ac:dyDescent="0.2">
      <c r="A5" s="238" t="s">
        <v>45</v>
      </c>
      <c r="B5" s="239" t="e">
        <f>SUM(F5*B12/F12)</f>
        <v>#DIV/0!</v>
      </c>
      <c r="C5" s="239" t="e">
        <f>SUM(F5*C12/F12)</f>
        <v>#DIV/0!</v>
      </c>
      <c r="D5" s="239" t="e">
        <f>SUM(F5*D12/F12)</f>
        <v>#DIV/0!</v>
      </c>
      <c r="E5" s="239" t="e">
        <f>SUM(F5*E12/F12)</f>
        <v>#DIV/0!</v>
      </c>
      <c r="F5" s="239"/>
    </row>
    <row r="6" spans="1:6" ht="33" customHeight="1" x14ac:dyDescent="0.2">
      <c r="A6" s="238" t="s">
        <v>108</v>
      </c>
      <c r="B6" s="239" t="e">
        <f>SUM(F6*B12/F12)</f>
        <v>#DIV/0!</v>
      </c>
      <c r="C6" s="239" t="e">
        <f>SUM(F6*C12/F12)</f>
        <v>#DIV/0!</v>
      </c>
      <c r="D6" s="239" t="e">
        <f>SUM(F6*D12/F12)</f>
        <v>#DIV/0!</v>
      </c>
      <c r="E6" s="239" t="e">
        <f>SUM(F6*E12/F12)</f>
        <v>#DIV/0!</v>
      </c>
      <c r="F6" s="239"/>
    </row>
    <row r="7" spans="1:6" ht="33" customHeight="1" x14ac:dyDescent="0.2">
      <c r="A7" s="238" t="s">
        <v>44</v>
      </c>
      <c r="B7" s="239" t="e">
        <f>SUM(F7*B12/F12)</f>
        <v>#DIV/0!</v>
      </c>
      <c r="C7" s="239" t="e">
        <f>SUM(F7*C12/F12)</f>
        <v>#DIV/0!</v>
      </c>
      <c r="D7" s="239" t="e">
        <f>SUM(F7*D12/F12)</f>
        <v>#DIV/0!</v>
      </c>
      <c r="E7" s="239" t="e">
        <f>SUM(F7*E12/F12)</f>
        <v>#DIV/0!</v>
      </c>
      <c r="F7" s="239"/>
    </row>
    <row r="8" spans="1:6" ht="33" customHeight="1" x14ac:dyDescent="0.2">
      <c r="A8" s="238" t="s">
        <v>57</v>
      </c>
      <c r="B8" s="239" t="e">
        <f>SUM(F8*B12/F12)</f>
        <v>#DIV/0!</v>
      </c>
      <c r="C8" s="239" t="e">
        <f>SUM(F8*C12/F12)</f>
        <v>#DIV/0!</v>
      </c>
      <c r="D8" s="239" t="e">
        <f>SUM(F8*D12/F12)</f>
        <v>#DIV/0!</v>
      </c>
      <c r="E8" s="239" t="e">
        <f>SUM(F8*E12/F12)</f>
        <v>#DIV/0!</v>
      </c>
      <c r="F8" s="239"/>
    </row>
    <row r="9" spans="1:6" s="240" customFormat="1" ht="33" customHeight="1" x14ac:dyDescent="0.2">
      <c r="A9" s="238" t="s">
        <v>109</v>
      </c>
      <c r="B9" s="239" t="e">
        <f>SUM(B3:B8)</f>
        <v>#DIV/0!</v>
      </c>
      <c r="C9" s="239" t="e">
        <f>SUM(C3:C8)</f>
        <v>#DIV/0!</v>
      </c>
      <c r="D9" s="239" t="e">
        <f>SUM(D3:D8)</f>
        <v>#DIV/0!</v>
      </c>
      <c r="E9" s="239" t="e">
        <f>SUM(E3:E8)</f>
        <v>#DIV/0!</v>
      </c>
      <c r="F9" s="239">
        <f>SUM(F3:F8)</f>
        <v>0</v>
      </c>
    </row>
    <row r="10" spans="1:6" ht="33" customHeight="1" x14ac:dyDescent="0.2"/>
    <row r="11" spans="1:6" s="237" customFormat="1" ht="33" customHeight="1" x14ac:dyDescent="0.2">
      <c r="A11" s="234" t="s">
        <v>110</v>
      </c>
      <c r="B11" s="235" t="s">
        <v>111</v>
      </c>
      <c r="C11" s="235" t="s">
        <v>73</v>
      </c>
      <c r="D11" s="235" t="s">
        <v>112</v>
      </c>
      <c r="E11" s="235" t="s">
        <v>112</v>
      </c>
      <c r="F11" s="235" t="s">
        <v>113</v>
      </c>
    </row>
    <row r="12" spans="1:6" s="244" customFormat="1" ht="33" customHeight="1" x14ac:dyDescent="0.2">
      <c r="A12" s="242" t="s">
        <v>114</v>
      </c>
      <c r="B12" s="243"/>
      <c r="C12" s="243"/>
      <c r="D12" s="243"/>
      <c r="E12" s="243"/>
      <c r="F12" s="243">
        <f>SUM(B12:E12)</f>
        <v>0</v>
      </c>
    </row>
  </sheetData>
  <mergeCells count="2">
    <mergeCell ref="A1:F1"/>
    <mergeCell ref="C2:E2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原価2009年1月</vt:lpstr>
      <vt:lpstr>費用案分</vt:lpstr>
      <vt:lpstr>原価2009年1月!Print_Area</vt:lpstr>
      <vt:lpstr>原価2009年1月!Print_Titles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原価計算管理表</dc:title>
  <dc:creator>ocean</dc:creator>
  <dc:description>（経理書類）原価計算管理表の書式、テンプレートです。</dc:description>
  <cp:lastModifiedBy>t</cp:lastModifiedBy>
  <cp:lastPrinted>2009-04-01T16:10:35Z</cp:lastPrinted>
  <dcterms:created xsi:type="dcterms:W3CDTF">2006-11-24T00:58:58Z</dcterms:created>
  <dcterms:modified xsi:type="dcterms:W3CDTF">2021-07-19T12:15:06Z</dcterms:modified>
</cp:coreProperties>
</file>