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☆プロジェクト(9)/済み/"/>
    </mc:Choice>
  </mc:AlternateContent>
  <xr:revisionPtr revIDLastSave="0" documentId="8_{FAEF0B80-F33D-4D58-A688-0F5481FE1DD0}" xr6:coauthVersionLast="47" xr6:coauthVersionMax="47" xr10:uidLastSave="{00000000-0000-0000-0000-000000000000}"/>
  <bookViews>
    <workbookView xWindow="-28920" yWindow="-120" windowWidth="29040" windowHeight="17640"/>
  </bookViews>
  <sheets>
    <sheet name="リソースヒストグラム(短期)" sheetId="1" r:id="rId1"/>
  </sheets>
  <externalReferences>
    <externalReference r:id="rId2"/>
  </externalReferences>
  <definedNames>
    <definedName name="稼働日">#REF!</definedName>
    <definedName name="始業時間">[1]初期値!$C$3</definedName>
    <definedName name="終業時間">[1]初期値!$F$3</definedName>
    <definedName name="深夜開始">[1]初期値!$G$3</definedName>
    <definedName name="曜日">#REF!</definedName>
  </definedNames>
  <calcPr calcId="191029"/>
</workbook>
</file>

<file path=xl/calcChain.xml><?xml version="1.0" encoding="utf-8"?>
<calcChain xmlns="http://schemas.openxmlformats.org/spreadsheetml/2006/main">
  <c r="K20" i="1" l="1"/>
  <c r="I21" i="1" s="1"/>
  <c r="J20" i="1"/>
  <c r="I20" i="1"/>
  <c r="H20" i="1"/>
  <c r="U12" i="1"/>
  <c r="V19" i="1"/>
  <c r="V18" i="1"/>
  <c r="V17" i="1"/>
  <c r="V16" i="1"/>
  <c r="V15" i="1"/>
  <c r="V14" i="1"/>
  <c r="V13" i="1"/>
  <c r="V12" i="1"/>
  <c r="V11" i="1"/>
  <c r="V10" i="1"/>
  <c r="V9" i="1"/>
  <c r="V20" i="1" s="1"/>
  <c r="U19" i="1"/>
  <c r="U18" i="1"/>
  <c r="U17" i="1"/>
  <c r="U16" i="1"/>
  <c r="U15" i="1"/>
  <c r="U14" i="1"/>
  <c r="U13" i="1"/>
  <c r="U11" i="1"/>
  <c r="U20" i="1" s="1"/>
  <c r="U10" i="1"/>
  <c r="U9" i="1"/>
  <c r="C20" i="1"/>
  <c r="C21" i="1" s="1"/>
  <c r="D20" i="1"/>
  <c r="E20" i="1"/>
  <c r="F20" i="1"/>
  <c r="G20" i="1"/>
  <c r="F21" i="1" s="1"/>
  <c r="L20" i="1"/>
  <c r="L21" i="1"/>
  <c r="M20" i="1"/>
  <c r="N20" i="1"/>
  <c r="O20" i="1"/>
  <c r="P20" i="1"/>
  <c r="O21" i="1" s="1"/>
  <c r="Q20" i="1"/>
  <c r="R20" i="1"/>
  <c r="S20" i="1"/>
  <c r="T20" i="1"/>
  <c r="R21" i="1" s="1"/>
  <c r="U21" i="1" l="1"/>
</calcChain>
</file>

<file path=xl/sharedStrings.xml><?xml version="1.0" encoding="utf-8"?>
<sst xmlns="http://schemas.openxmlformats.org/spreadsheetml/2006/main" count="57" uniqueCount="35">
  <si>
    <t>リソースヒストグラム</t>
    <phoneticPr fontId="2"/>
  </si>
  <si>
    <t>担当者</t>
    <phoneticPr fontId="2"/>
  </si>
  <si>
    <r>
      <t>SE</t>
    </r>
    <r>
      <rPr>
        <sz val="11"/>
        <rFont val="ＭＳ Ｐゴシック"/>
        <family val="3"/>
        <charset val="128"/>
      </rPr>
      <t xml:space="preserve">
PG</t>
    </r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</si>
  <si>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</si>
  <si>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</si>
  <si>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</si>
  <si>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</si>
  <si>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</si>
  <si>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</si>
  <si>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合計</t>
    <rPh sb="0" eb="2">
      <t>ゴウケイ</t>
    </rPh>
    <phoneticPr fontId="2"/>
  </si>
  <si>
    <t>SE</t>
    <phoneticPr fontId="2"/>
  </si>
  <si>
    <t>PG</t>
    <phoneticPr fontId="2"/>
  </si>
  <si>
    <t>SE</t>
    <phoneticPr fontId="2"/>
  </si>
  <si>
    <t>SE</t>
    <phoneticPr fontId="2"/>
  </si>
  <si>
    <t>PG</t>
    <phoneticPr fontId="2"/>
  </si>
  <si>
    <t>ＳＥ Ａ</t>
    <phoneticPr fontId="2"/>
  </si>
  <si>
    <t>SE</t>
    <phoneticPr fontId="2"/>
  </si>
  <si>
    <t>ＳＥ Ｂ</t>
    <phoneticPr fontId="2"/>
  </si>
  <si>
    <t>旬計</t>
    <rPh sb="0" eb="1">
      <t>シュン</t>
    </rPh>
    <rPh sb="1" eb="2">
      <t>ケイ</t>
    </rPh>
    <phoneticPr fontId="2"/>
  </si>
  <si>
    <t>月計</t>
    <rPh sb="0" eb="1">
      <t>ツキ</t>
    </rPh>
    <rPh sb="1" eb="2">
      <t>ケイ</t>
    </rPh>
    <phoneticPr fontId="2"/>
  </si>
  <si>
    <t>初旬</t>
    <rPh sb="0" eb="2">
      <t>ショジュン</t>
    </rPh>
    <phoneticPr fontId="2"/>
  </si>
  <si>
    <t>中旬</t>
    <rPh sb="0" eb="2">
      <t>チュウジュン</t>
    </rPh>
    <phoneticPr fontId="2"/>
  </si>
  <si>
    <t>下旬</t>
    <rPh sb="0" eb="2">
      <t>ゲジュン</t>
    </rPh>
    <phoneticPr fontId="2"/>
  </si>
  <si>
    <t>PM</t>
    <phoneticPr fontId="2"/>
  </si>
  <si>
    <t>PL</t>
    <phoneticPr fontId="2"/>
  </si>
  <si>
    <r>
      <t xml:space="preserve">ＳＥ </t>
    </r>
    <r>
      <rPr>
        <sz val="11"/>
        <rFont val="ＭＳ Ｐゴシック"/>
        <family val="3"/>
        <charset val="128"/>
      </rPr>
      <t>C</t>
    </r>
    <phoneticPr fontId="2"/>
  </si>
  <si>
    <r>
      <t xml:space="preserve">ＳＥ </t>
    </r>
    <r>
      <rPr>
        <sz val="11"/>
        <rFont val="ＭＳ Ｐゴシック"/>
        <family val="3"/>
        <charset val="128"/>
      </rPr>
      <t>D</t>
    </r>
    <phoneticPr fontId="2"/>
  </si>
  <si>
    <r>
      <t xml:space="preserve">ＳＥ </t>
    </r>
    <r>
      <rPr>
        <sz val="11"/>
        <rFont val="ＭＳ Ｐゴシック"/>
        <family val="3"/>
        <charset val="128"/>
      </rPr>
      <t>E</t>
    </r>
    <phoneticPr fontId="2"/>
  </si>
  <si>
    <r>
      <t xml:space="preserve">ＰＧ </t>
    </r>
    <r>
      <rPr>
        <sz val="11"/>
        <rFont val="ＭＳ Ｐゴシック"/>
        <family val="3"/>
        <charset val="128"/>
      </rPr>
      <t>F</t>
    </r>
    <phoneticPr fontId="2"/>
  </si>
  <si>
    <r>
      <t xml:space="preserve">ＰＧ </t>
    </r>
    <r>
      <rPr>
        <sz val="11"/>
        <rFont val="ＭＳ Ｐゴシック"/>
        <family val="3"/>
        <charset val="128"/>
      </rPr>
      <t>G</t>
    </r>
    <phoneticPr fontId="2"/>
  </si>
  <si>
    <r>
      <t xml:space="preserve">ＰＧ </t>
    </r>
    <r>
      <rPr>
        <sz val="11"/>
        <rFont val="ＭＳ Ｐゴシック"/>
        <family val="3"/>
        <charset val="128"/>
      </rPr>
      <t>H</t>
    </r>
    <phoneticPr fontId="2"/>
  </si>
  <si>
    <r>
      <t xml:space="preserve">デザイナ </t>
    </r>
    <r>
      <rPr>
        <sz val="11"/>
        <rFont val="ＭＳ Ｐゴシック"/>
        <family val="3"/>
        <charset val="128"/>
      </rPr>
      <t>I</t>
    </r>
    <phoneticPr fontId="2"/>
  </si>
  <si>
    <t>初旬＝1日～10日</t>
    <rPh sb="0" eb="2">
      <t>ショジュン</t>
    </rPh>
    <rPh sb="4" eb="5">
      <t>ヒ</t>
    </rPh>
    <rPh sb="8" eb="9">
      <t>ヒ</t>
    </rPh>
    <phoneticPr fontId="2"/>
  </si>
  <si>
    <t>中旬＝11日～20日</t>
    <rPh sb="0" eb="2">
      <t>チュウジュン</t>
    </rPh>
    <rPh sb="5" eb="6">
      <t>ヒ</t>
    </rPh>
    <rPh sb="9" eb="10">
      <t>ヒ</t>
    </rPh>
    <phoneticPr fontId="2"/>
  </si>
  <si>
    <t>下旬＝21日～月末</t>
    <rPh sb="0" eb="2">
      <t>ゲジュン</t>
    </rPh>
    <rPh sb="5" eb="6">
      <t>ヒ</t>
    </rPh>
    <rPh sb="7" eb="9">
      <t>ゲツマツ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</si>
</sst>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28" formatCode="0.0;&quot;△ &quot;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right"/>
    </xf>
    <xf numFmtId="0" fontId="1" fillId="0" borderId="0" xfId="1"/>
    <xf numFmtId="0" fontId="3" fillId="0" borderId="0" xfId="1" applyFont="1" applyFill="1" applyBorder="1" applyAlignment="1">
      <alignment horizontal="center"/>
    </xf>
    <xf numFmtId="0" fontId="1" fillId="0" borderId="0" xfId="1" applyFont="1"/>
    <xf numFmtId="0" fontId="1" fillId="0" borderId="1" xfId="1" applyFont="1" applyFill="1" applyBorder="1" applyAlignment="1">
      <alignment horizontal="center" wrapText="1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2" xfId="1" applyFont="1" applyFill="1" applyBorder="1" applyAlignment="1">
      <alignment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6" xfId="1" applyFont="1" applyFill="1" applyBorder="1" applyAlignment="1">
      <alignment wrapText="1"/>
    </xf>
    <xf numFmtId="0" fontId="1" fillId="0" borderId="7" xfId="1" applyFont="1" applyFill="1" applyBorder="1" applyAlignment="1">
      <alignment horizontal="center" wrapText="1"/>
    </xf>
    <xf numFmtId="0" fontId="1" fillId="0" borderId="8" xfId="1" applyFont="1" applyFill="1" applyBorder="1" applyAlignment="1">
      <alignment wrapText="1"/>
    </xf>
    <xf numFmtId="0" fontId="1" fillId="0" borderId="9" xfId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right" wrapText="1"/>
    </xf>
    <xf numFmtId="0" fontId="1" fillId="0" borderId="11" xfId="1" applyFill="1" applyBorder="1" applyAlignment="1">
      <alignment horizontal="center" wrapText="1"/>
    </xf>
    <xf numFmtId="0" fontId="1" fillId="2" borderId="12" xfId="1" applyFont="1" applyFill="1" applyBorder="1" applyAlignment="1">
      <alignment horizontal="right" wrapText="1"/>
    </xf>
    <xf numFmtId="0" fontId="1" fillId="2" borderId="13" xfId="1" applyFill="1" applyBorder="1" applyAlignment="1">
      <alignment horizontal="center" wrapText="1"/>
    </xf>
    <xf numFmtId="228" fontId="5" fillId="3" borderId="14" xfId="1" applyNumberFormat="1" applyFont="1" applyFill="1" applyBorder="1" applyAlignment="1">
      <alignment horizontal="right" wrapText="1"/>
    </xf>
    <xf numFmtId="228" fontId="1" fillId="0" borderId="0" xfId="1" applyNumberFormat="1" applyBorder="1"/>
    <xf numFmtId="228" fontId="5" fillId="3" borderId="1" xfId="1" applyNumberFormat="1" applyFont="1" applyFill="1" applyBorder="1" applyAlignment="1">
      <alignment horizontal="right" wrapText="1"/>
    </xf>
    <xf numFmtId="228" fontId="5" fillId="3" borderId="15" xfId="1" applyNumberFormat="1" applyFont="1" applyFill="1" applyBorder="1" applyAlignment="1">
      <alignment horizontal="right" wrapText="1"/>
    </xf>
    <xf numFmtId="228" fontId="5" fillId="3" borderId="9" xfId="1" applyNumberFormat="1" applyFont="1" applyFill="1" applyBorder="1" applyAlignment="1">
      <alignment horizontal="right" wrapText="1"/>
    </xf>
    <xf numFmtId="228" fontId="5" fillId="3" borderId="16" xfId="1" applyNumberFormat="1" applyFont="1" applyFill="1" applyBorder="1" applyAlignment="1">
      <alignment horizontal="right" wrapText="1"/>
    </xf>
    <xf numFmtId="228" fontId="5" fillId="3" borderId="11" xfId="1" applyNumberFormat="1" applyFont="1" applyFill="1" applyBorder="1" applyAlignment="1">
      <alignment horizontal="right" wrapText="1"/>
    </xf>
    <xf numFmtId="228" fontId="5" fillId="3" borderId="17" xfId="1" applyNumberFormat="1" applyFont="1" applyFill="1" applyBorder="1" applyAlignment="1">
      <alignment horizontal="right" wrapText="1"/>
    </xf>
    <xf numFmtId="228" fontId="5" fillId="0" borderId="18" xfId="1" applyNumberFormat="1" applyFont="1" applyFill="1" applyBorder="1" applyAlignment="1">
      <alignment horizontal="right" wrapText="1"/>
    </xf>
    <xf numFmtId="228" fontId="5" fillId="0" borderId="19" xfId="1" applyNumberFormat="1" applyFont="1" applyFill="1" applyBorder="1" applyAlignment="1">
      <alignment horizontal="right"/>
    </xf>
    <xf numFmtId="228" fontId="5" fillId="0" borderId="19" xfId="1" applyNumberFormat="1" applyFont="1" applyFill="1" applyBorder="1" applyAlignment="1">
      <alignment horizontal="right" wrapText="1"/>
    </xf>
    <xf numFmtId="228" fontId="5" fillId="0" borderId="20" xfId="1" applyNumberFormat="1" applyFont="1" applyFill="1" applyBorder="1" applyAlignment="1">
      <alignment horizontal="right" wrapText="1"/>
    </xf>
    <xf numFmtId="228" fontId="5" fillId="0" borderId="21" xfId="1" applyNumberFormat="1" applyFont="1" applyFill="1" applyBorder="1" applyAlignment="1">
      <alignment horizontal="right" wrapText="1"/>
    </xf>
    <xf numFmtId="228" fontId="5" fillId="0" borderId="22" xfId="1" applyNumberFormat="1" applyFont="1" applyFill="1" applyBorder="1" applyAlignment="1">
      <alignment horizontal="right" wrapText="1"/>
    </xf>
    <xf numFmtId="228" fontId="5" fillId="0" borderId="23" xfId="1" applyNumberFormat="1" applyFont="1" applyFill="1" applyBorder="1" applyAlignment="1">
      <alignment horizontal="right"/>
    </xf>
    <xf numFmtId="228" fontId="5" fillId="0" borderId="23" xfId="1" applyNumberFormat="1" applyFont="1" applyFill="1" applyBorder="1" applyAlignment="1">
      <alignment horizontal="right" wrapText="1"/>
    </xf>
    <xf numFmtId="228" fontId="5" fillId="0" borderId="24" xfId="1" applyNumberFormat="1" applyFont="1" applyFill="1" applyBorder="1" applyAlignment="1">
      <alignment horizontal="right" wrapText="1"/>
    </xf>
    <xf numFmtId="228" fontId="5" fillId="0" borderId="25" xfId="1" applyNumberFormat="1" applyFont="1" applyFill="1" applyBorder="1" applyAlignment="1">
      <alignment horizontal="right" wrapText="1"/>
    </xf>
    <xf numFmtId="228" fontId="5" fillId="0" borderId="26" xfId="1" applyNumberFormat="1" applyFont="1" applyFill="1" applyBorder="1" applyAlignment="1">
      <alignment horizontal="right" wrapText="1"/>
    </xf>
    <xf numFmtId="228" fontId="5" fillId="0" borderId="27" xfId="1" applyNumberFormat="1" applyFont="1" applyFill="1" applyBorder="1" applyAlignment="1">
      <alignment horizontal="right"/>
    </xf>
    <xf numFmtId="228" fontId="5" fillId="0" borderId="27" xfId="1" applyNumberFormat="1" applyFont="1" applyFill="1" applyBorder="1" applyAlignment="1">
      <alignment horizontal="right" wrapText="1"/>
    </xf>
    <xf numFmtId="228" fontId="5" fillId="0" borderId="28" xfId="1" applyNumberFormat="1" applyFont="1" applyFill="1" applyBorder="1" applyAlignment="1">
      <alignment horizontal="right" wrapText="1"/>
    </xf>
    <xf numFmtId="228" fontId="5" fillId="0" borderId="29" xfId="1" applyNumberFormat="1" applyFont="1" applyFill="1" applyBorder="1" applyAlignment="1">
      <alignment horizontal="right" wrapText="1"/>
    </xf>
    <xf numFmtId="0" fontId="1" fillId="0" borderId="30" xfId="1" applyBorder="1" applyAlignment="1">
      <alignment horizontal="left"/>
    </xf>
    <xf numFmtId="228" fontId="5" fillId="0" borderId="18" xfId="1" applyNumberFormat="1" applyFont="1" applyFill="1" applyBorder="1" applyAlignment="1">
      <alignment horizontal="right"/>
    </xf>
    <xf numFmtId="228" fontId="5" fillId="0" borderId="22" xfId="1" applyNumberFormat="1" applyFont="1" applyFill="1" applyBorder="1" applyAlignment="1">
      <alignment horizontal="right"/>
    </xf>
    <xf numFmtId="228" fontId="5" fillId="0" borderId="31" xfId="1" applyNumberFormat="1" applyFont="1" applyFill="1" applyBorder="1" applyAlignment="1">
      <alignment horizontal="right"/>
    </xf>
    <xf numFmtId="228" fontId="5" fillId="0" borderId="24" xfId="1" applyNumberFormat="1" applyFont="1" applyFill="1" applyBorder="1" applyAlignment="1">
      <alignment horizontal="right"/>
    </xf>
    <xf numFmtId="228" fontId="5" fillId="0" borderId="26" xfId="1" applyNumberFormat="1" applyFont="1" applyFill="1" applyBorder="1" applyAlignment="1">
      <alignment horizontal="right"/>
    </xf>
    <xf numFmtId="228" fontId="5" fillId="0" borderId="32" xfId="1" applyNumberFormat="1" applyFont="1" applyFill="1" applyBorder="1" applyAlignment="1">
      <alignment horizontal="right"/>
    </xf>
    <xf numFmtId="228" fontId="5" fillId="0" borderId="20" xfId="1" applyNumberFormat="1" applyFont="1" applyFill="1" applyBorder="1" applyAlignment="1">
      <alignment horizontal="right"/>
    </xf>
    <xf numFmtId="228" fontId="5" fillId="0" borderId="33" xfId="1" applyNumberFormat="1" applyFont="1" applyFill="1" applyBorder="1" applyAlignment="1">
      <alignment horizontal="right"/>
    </xf>
    <xf numFmtId="228" fontId="5" fillId="0" borderId="28" xfId="1" applyNumberFormat="1" applyFont="1" applyFill="1" applyBorder="1" applyAlignment="1">
      <alignment horizontal="right"/>
    </xf>
    <xf numFmtId="0" fontId="5" fillId="0" borderId="0" xfId="1" applyFont="1"/>
    <xf numFmtId="228" fontId="5" fillId="3" borderId="7" xfId="1" applyNumberFormat="1" applyFont="1" applyFill="1" applyBorder="1" applyAlignment="1">
      <alignment horizontal="right" wrapText="1"/>
    </xf>
    <xf numFmtId="0" fontId="1" fillId="0" borderId="0" xfId="1" applyAlignment="1">
      <alignment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 wrapText="1"/>
    </xf>
    <xf numFmtId="0" fontId="1" fillId="3" borderId="44" xfId="1" applyFont="1" applyFill="1" applyBorder="1" applyAlignment="1">
      <alignment horizontal="center" vertical="center" wrapText="1"/>
    </xf>
    <xf numFmtId="228" fontId="5" fillId="3" borderId="34" xfId="1" applyNumberFormat="1" applyFont="1" applyFill="1" applyBorder="1" applyAlignment="1">
      <alignment wrapText="1"/>
    </xf>
    <xf numFmtId="228" fontId="5" fillId="3" borderId="45" xfId="1" applyNumberFormat="1" applyFont="1" applyFill="1" applyBorder="1" applyAlignment="1">
      <alignment wrapText="1"/>
    </xf>
    <xf numFmtId="228" fontId="5" fillId="2" borderId="34" xfId="1" applyNumberFormat="1" applyFont="1" applyFill="1" applyBorder="1" applyAlignment="1">
      <alignment horizontal="right" wrapText="1"/>
    </xf>
    <xf numFmtId="228" fontId="5" fillId="2" borderId="40" xfId="1" applyNumberFormat="1" applyFont="1" applyFill="1" applyBorder="1" applyAlignment="1">
      <alignment horizontal="right" wrapText="1"/>
    </xf>
    <xf numFmtId="228" fontId="5" fillId="2" borderId="35" xfId="1" applyNumberFormat="1" applyFont="1" applyFill="1" applyBorder="1" applyAlignment="1">
      <alignment horizontal="right" wrapText="1"/>
    </xf>
    <xf numFmtId="0" fontId="1" fillId="0" borderId="18" xfId="1" applyFill="1" applyBorder="1" applyAlignment="1">
      <alignment horizontal="center" vertical="center" wrapText="1"/>
    </xf>
    <xf numFmtId="0" fontId="1" fillId="0" borderId="42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標準" xfId="0" builtinId="0"/>
    <cellStyle name="標準_templat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31749</xdr:colOff>
      <xdr:row>7</xdr:row>
      <xdr:rowOff>107950</xdr:rowOff>
    </xdr:from>
    <xdr:to>
      <xdr:col>9</xdr:col>
      <xdr:colOff>90453</xdr:colOff>
      <xdr:row>7</xdr:row>
      <xdr:rowOff>225219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62946711-E772-462B-8067-116DCC1F2FD4}"/>
            </a:ext>
          </a:extLst>
        </xdr:cNvPr>
        <xdr:cNvSpPr txBox="1">
          <a:spLocks noChangeArrowheads="1"/>
        </xdr:cNvSpPr>
      </xdr:nvSpPr>
      <xdr:spPr bwMode="auto">
        <a:xfrm>
          <a:off x="3495674" y="1543050"/>
          <a:ext cx="954125" cy="1731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詳細設計</a:t>
          </a:r>
        </a:p>
      </xdr:txBody>
    </xdr:sp>
    <xdr:clientData/>
  </xdr:twoCellAnchor>
  <xdr:twoCellAnchor>
    <xdr:from>
      <xdr:col>3</xdr:col>
      <xdr:colOff>88899</xdr:colOff>
      <xdr:row>7</xdr:row>
      <xdr:rowOff>12702</xdr:rowOff>
    </xdr:from>
    <xdr:to>
      <xdr:col>5</xdr:col>
      <xdr:colOff>0</xdr:colOff>
      <xdr:row>7</xdr:row>
      <xdr:rowOff>115254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825C8D7-59F1-46AD-966D-6F5C13D087AE}"/>
            </a:ext>
          </a:extLst>
        </xdr:cNvPr>
        <xdr:cNvSpPr txBox="1">
          <a:spLocks noChangeArrowheads="1"/>
        </xdr:cNvSpPr>
      </xdr:nvSpPr>
      <xdr:spPr bwMode="auto">
        <a:xfrm>
          <a:off x="1876424" y="1409702"/>
          <a:ext cx="723901" cy="153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要求分析</a:t>
          </a:r>
        </a:p>
      </xdr:txBody>
    </xdr:sp>
    <xdr:clientData/>
  </xdr:twoCellAnchor>
  <xdr:twoCellAnchor>
    <xdr:from>
      <xdr:col>8</xdr:col>
      <xdr:colOff>222251</xdr:colOff>
      <xdr:row>7</xdr:row>
      <xdr:rowOff>146049</xdr:rowOff>
    </xdr:from>
    <xdr:to>
      <xdr:col>11</xdr:col>
      <xdr:colOff>126759</xdr:colOff>
      <xdr:row>7</xdr:row>
      <xdr:rowOff>146050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A884AE3B-437A-4F40-AB84-1320B0A80B78}"/>
            </a:ext>
          </a:extLst>
        </xdr:cNvPr>
        <xdr:cNvSpPr txBox="1">
          <a:spLocks noChangeArrowheads="1"/>
        </xdr:cNvSpPr>
      </xdr:nvSpPr>
      <xdr:spPr bwMode="auto">
        <a:xfrm>
          <a:off x="4251326" y="1600199"/>
          <a:ext cx="1120774" cy="2095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PG&amp;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単体テスト</a:t>
          </a:r>
        </a:p>
      </xdr:txBody>
    </xdr:sp>
    <xdr:clientData/>
  </xdr:twoCellAnchor>
  <xdr:twoCellAnchor>
    <xdr:from>
      <xdr:col>9</xdr:col>
      <xdr:colOff>184150</xdr:colOff>
      <xdr:row>7</xdr:row>
      <xdr:rowOff>336550</xdr:rowOff>
    </xdr:from>
    <xdr:to>
      <xdr:col>11</xdr:col>
      <xdr:colOff>146050</xdr:colOff>
      <xdr:row>7</xdr:row>
      <xdr:rowOff>336550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14F3FB47-6FED-4EAB-B149-C44D5C2E94D4}"/>
            </a:ext>
          </a:extLst>
        </xdr:cNvPr>
        <xdr:cNvSpPr txBox="1">
          <a:spLocks noChangeArrowheads="1"/>
        </xdr:cNvSpPr>
      </xdr:nvSpPr>
      <xdr:spPr bwMode="auto">
        <a:xfrm>
          <a:off x="4610100" y="1981200"/>
          <a:ext cx="7905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結合テスト</a:t>
          </a:r>
        </a:p>
      </xdr:txBody>
    </xdr:sp>
    <xdr:clientData/>
  </xdr:twoCellAnchor>
  <xdr:twoCellAnchor>
    <xdr:from>
      <xdr:col>4</xdr:col>
      <xdr:colOff>228600</xdr:colOff>
      <xdr:row>7</xdr:row>
      <xdr:rowOff>68523</xdr:rowOff>
    </xdr:from>
    <xdr:to>
      <xdr:col>7</xdr:col>
      <xdr:colOff>70282</xdr:colOff>
      <xdr:row>7</xdr:row>
      <xdr:rowOff>182950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2513CE0F-18DF-4911-B6E0-A22AE6B31B9C}"/>
            </a:ext>
          </a:extLst>
        </xdr:cNvPr>
        <xdr:cNvSpPr txBox="1">
          <a:spLocks noChangeArrowheads="1"/>
        </xdr:cNvSpPr>
      </xdr:nvSpPr>
      <xdr:spPr bwMode="auto">
        <a:xfrm>
          <a:off x="2552700" y="1500448"/>
          <a:ext cx="1009651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基本設計</a:t>
          </a:r>
        </a:p>
      </xdr:txBody>
    </xdr:sp>
    <xdr:clientData/>
  </xdr:twoCellAnchor>
  <xdr:twoCellAnchor>
    <xdr:from>
      <xdr:col>13</xdr:col>
      <xdr:colOff>31750</xdr:colOff>
      <xdr:row>7</xdr:row>
      <xdr:rowOff>488950</xdr:rowOff>
    </xdr:from>
    <xdr:to>
      <xdr:col>14</xdr:col>
      <xdr:colOff>140149</xdr:colOff>
      <xdr:row>7</xdr:row>
      <xdr:rowOff>488950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4B7E5DDB-38E3-4998-A3DC-8CAC2710C0F1}"/>
            </a:ext>
          </a:extLst>
        </xdr:cNvPr>
        <xdr:cNvSpPr txBox="1">
          <a:spLocks noChangeArrowheads="1"/>
        </xdr:cNvSpPr>
      </xdr:nvSpPr>
      <xdr:spPr bwMode="auto">
        <a:xfrm>
          <a:off x="6067425" y="2219325"/>
          <a:ext cx="6191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フォロー</a:t>
          </a:r>
        </a:p>
      </xdr:txBody>
    </xdr:sp>
    <xdr:clientData/>
  </xdr:twoCellAnchor>
  <xdr:twoCellAnchor>
    <xdr:from>
      <xdr:col>0</xdr:col>
      <xdr:colOff>25400</xdr:colOff>
      <xdr:row>1</xdr:row>
      <xdr:rowOff>6350</xdr:rowOff>
    </xdr:from>
    <xdr:to>
      <xdr:col>12</xdr:col>
      <xdr:colOff>241300</xdr:colOff>
      <xdr:row>4</xdr:row>
      <xdr:rowOff>76200</xdr:rowOff>
    </xdr:to>
    <xdr:grpSp>
      <xdr:nvGrpSpPr>
        <xdr:cNvPr id="1328" name="Group 16">
          <a:extLst>
            <a:ext uri="{FF2B5EF4-FFF2-40B4-BE49-F238E27FC236}">
              <a16:creationId xmlns:a16="http://schemas.microsoft.com/office/drawing/2014/main" id="{8D488C77-7D50-4CCF-A8C3-E882FA6F9ED9}"/>
            </a:ext>
          </a:extLst>
        </xdr:cNvPr>
        <xdr:cNvGrpSpPr>
          <a:grpSpLocks/>
        </xdr:cNvGrpSpPr>
      </xdr:nvGrpSpPr>
      <xdr:grpSpPr bwMode="auto">
        <a:xfrm>
          <a:off x="28575" y="277957"/>
          <a:ext cx="5309755" cy="646834"/>
          <a:chOff x="2" y="27"/>
          <a:chExt cx="451" cy="62"/>
        </a:xfrm>
      </xdr:grpSpPr>
      <xdr:sp macro="" textlink="">
        <xdr:nvSpPr>
          <xdr:cNvPr id="1041" name="Text Box 17">
            <a:extLst>
              <a:ext uri="{FF2B5EF4-FFF2-40B4-BE49-F238E27FC236}">
                <a16:creationId xmlns:a16="http://schemas.microsoft.com/office/drawing/2014/main" id="{F09B36A7-BD00-42A9-BBC3-240766DB0F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43"/>
            <a:ext cx="101" cy="1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プロジェクト№</a:t>
            </a:r>
          </a:p>
        </xdr:txBody>
      </xdr:sp>
      <xdr:sp macro="" textlink="">
        <xdr:nvSpPr>
          <xdr:cNvPr id="1346" name="Text Box 18">
            <a:extLst>
              <a:ext uri="{FF2B5EF4-FFF2-40B4-BE49-F238E27FC236}">
                <a16:creationId xmlns:a16="http://schemas.microsoft.com/office/drawing/2014/main" id="{BF9BFA89-EC0D-4050-94F4-C11E940F7E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43"/>
            <a:ext cx="147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3" name="Text Box 19">
            <a:extLst>
              <a:ext uri="{FF2B5EF4-FFF2-40B4-BE49-F238E27FC236}">
                <a16:creationId xmlns:a16="http://schemas.microsoft.com/office/drawing/2014/main" id="{0A350C3E-AAE5-4D63-88EA-9759434AE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59"/>
            <a:ext cx="101" cy="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プロジェクト名</a:t>
            </a:r>
          </a:p>
        </xdr:txBody>
      </xdr:sp>
      <xdr:sp macro="" textlink="">
        <xdr:nvSpPr>
          <xdr:cNvPr id="1348" name="Text Box 20">
            <a:extLst>
              <a:ext uri="{FF2B5EF4-FFF2-40B4-BE49-F238E27FC236}">
                <a16:creationId xmlns:a16="http://schemas.microsoft.com/office/drawing/2014/main" id="{9C98DD4E-115A-4DA2-9510-CC45E92D5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59"/>
            <a:ext cx="350" cy="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5" name="Text Box 21">
            <a:extLst>
              <a:ext uri="{FF2B5EF4-FFF2-40B4-BE49-F238E27FC236}">
                <a16:creationId xmlns:a16="http://schemas.microsoft.com/office/drawing/2014/main" id="{9FB55468-1C51-449D-A14D-0F09A77806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43"/>
            <a:ext cx="102" cy="1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PM</a:t>
            </a: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61F54C24-8DDD-4D97-8E42-4E45E4644E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1" y="43"/>
            <a:ext cx="102" cy="1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PL</a:t>
            </a: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1047" name="Text Box 23">
            <a:extLst>
              <a:ext uri="{FF2B5EF4-FFF2-40B4-BE49-F238E27FC236}">
                <a16:creationId xmlns:a16="http://schemas.microsoft.com/office/drawing/2014/main" id="{F5E62682-2944-4A90-AFF3-6DFC6B3A56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27"/>
            <a:ext cx="101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ユーザー名</a:t>
            </a:r>
          </a:p>
        </xdr:txBody>
      </xdr:sp>
      <xdr:sp macro="" textlink="">
        <xdr:nvSpPr>
          <xdr:cNvPr id="1352" name="Text Box 24">
            <a:extLst>
              <a:ext uri="{FF2B5EF4-FFF2-40B4-BE49-F238E27FC236}">
                <a16:creationId xmlns:a16="http://schemas.microsoft.com/office/drawing/2014/main" id="{10EC17D6-2D2B-48E2-B84C-6AC5D4189D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27"/>
            <a:ext cx="147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9" name="Text Box 25">
            <a:extLst>
              <a:ext uri="{FF2B5EF4-FFF2-40B4-BE49-F238E27FC236}">
                <a16:creationId xmlns:a16="http://schemas.microsoft.com/office/drawing/2014/main" id="{1D087060-5839-46B3-B5C6-00AF064B7F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27"/>
            <a:ext cx="203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部門：</a:t>
            </a:r>
          </a:p>
        </xdr:txBody>
      </xdr:sp>
    </xdr:grpSp>
    <xdr:clientData/>
  </xdr:twoCellAnchor>
  <xdr:twoCellAnchor>
    <xdr:from>
      <xdr:col>17</xdr:col>
      <xdr:colOff>82550</xdr:colOff>
      <xdr:row>0</xdr:row>
      <xdr:rowOff>50800</xdr:rowOff>
    </xdr:from>
    <xdr:to>
      <xdr:col>21</xdr:col>
      <xdr:colOff>165100</xdr:colOff>
      <xdr:row>4</xdr:row>
      <xdr:rowOff>82550</xdr:rowOff>
    </xdr:to>
    <xdr:grpSp>
      <xdr:nvGrpSpPr>
        <xdr:cNvPr id="1329" name="Group 26">
          <a:extLst>
            <a:ext uri="{FF2B5EF4-FFF2-40B4-BE49-F238E27FC236}">
              <a16:creationId xmlns:a16="http://schemas.microsoft.com/office/drawing/2014/main" id="{95C4E55B-D9DA-4EE4-ABA9-AA25A9B24377}"/>
            </a:ext>
          </a:extLst>
        </xdr:cNvPr>
        <xdr:cNvGrpSpPr>
          <a:grpSpLocks/>
        </xdr:cNvGrpSpPr>
      </xdr:nvGrpSpPr>
      <xdr:grpSpPr bwMode="auto">
        <a:xfrm>
          <a:off x="7134225" y="47625"/>
          <a:ext cx="1617518" cy="886691"/>
          <a:chOff x="616" y="9"/>
          <a:chExt cx="125" cy="88"/>
        </a:xfrm>
      </xdr:grpSpPr>
      <xdr:sp macro="" textlink="">
        <xdr:nvSpPr>
          <xdr:cNvPr id="1051" name="Text Box 27">
            <a:extLst>
              <a:ext uri="{FF2B5EF4-FFF2-40B4-BE49-F238E27FC236}">
                <a16:creationId xmlns:a16="http://schemas.microsoft.com/office/drawing/2014/main" id="{5052DF23-348B-44E4-9479-5C8AF760BA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1" y="33"/>
            <a:ext cx="4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PL</a:t>
            </a:r>
          </a:p>
        </xdr:txBody>
      </xdr:sp>
      <xdr:sp macro="" textlink="">
        <xdr:nvSpPr>
          <xdr:cNvPr id="1339" name="Text Box 28">
            <a:extLst>
              <a:ext uri="{FF2B5EF4-FFF2-40B4-BE49-F238E27FC236}">
                <a16:creationId xmlns:a16="http://schemas.microsoft.com/office/drawing/2014/main" id="{655300CF-196E-4142-9833-52C4BF30A7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1" y="51"/>
            <a:ext cx="49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3" name="Text Box 29">
            <a:extLst>
              <a:ext uri="{FF2B5EF4-FFF2-40B4-BE49-F238E27FC236}">
                <a16:creationId xmlns:a16="http://schemas.microsoft.com/office/drawing/2014/main" id="{0BD61046-3DA3-47D8-A541-E24CD08812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" y="33"/>
            <a:ext cx="4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PM</a:t>
            </a:r>
          </a:p>
        </xdr:txBody>
      </xdr:sp>
      <xdr:sp macro="" textlink="">
        <xdr:nvSpPr>
          <xdr:cNvPr id="1341" name="Text Box 30">
            <a:extLst>
              <a:ext uri="{FF2B5EF4-FFF2-40B4-BE49-F238E27FC236}">
                <a16:creationId xmlns:a16="http://schemas.microsoft.com/office/drawing/2014/main" id="{B8DFE6E9-BCE3-4860-8189-920874CC8F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" y="51"/>
            <a:ext cx="48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342" name="Group 31">
            <a:extLst>
              <a:ext uri="{FF2B5EF4-FFF2-40B4-BE49-F238E27FC236}">
                <a16:creationId xmlns:a16="http://schemas.microsoft.com/office/drawing/2014/main" id="{68277D1A-CA6F-4AD9-B7FC-A12104A2D6E9}"/>
              </a:ext>
            </a:extLst>
          </xdr:cNvPr>
          <xdr:cNvGrpSpPr>
            <a:grpSpLocks/>
          </xdr:cNvGrpSpPr>
        </xdr:nvGrpSpPr>
        <xdr:grpSpPr bwMode="auto">
          <a:xfrm>
            <a:off x="616" y="9"/>
            <a:ext cx="125" cy="16"/>
            <a:chOff x="616" y="9"/>
            <a:chExt cx="125" cy="16"/>
          </a:xfrm>
        </xdr:grpSpPr>
        <xdr:sp macro="" textlink="">
          <xdr:nvSpPr>
            <xdr:cNvPr id="1343" name="Text Box 32">
              <a:extLst>
                <a:ext uri="{FF2B5EF4-FFF2-40B4-BE49-F238E27FC236}">
                  <a16:creationId xmlns:a16="http://schemas.microsoft.com/office/drawing/2014/main" id="{276B786C-4AD2-4B6E-9A2C-B1D812252E8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4" y="9"/>
              <a:ext cx="77" cy="1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57" name="Text Box 33">
              <a:extLst>
                <a:ext uri="{FF2B5EF4-FFF2-40B4-BE49-F238E27FC236}">
                  <a16:creationId xmlns:a16="http://schemas.microsoft.com/office/drawing/2014/main" id="{DF950562-C33E-4AFE-81D7-5C42A1918D6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16" y="9"/>
              <a:ext cx="48" cy="1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作　成　日</a:t>
              </a:r>
            </a:p>
          </xdr:txBody>
        </xdr:sp>
      </xdr:grpSp>
    </xdr:grpSp>
    <xdr:clientData/>
  </xdr:twoCellAnchor>
  <xdr:twoCellAnchor>
    <xdr:from>
      <xdr:col>4</xdr:col>
      <xdr:colOff>19050</xdr:colOff>
      <xdr:row>7</xdr:row>
      <xdr:rowOff>152400</xdr:rowOff>
    </xdr:from>
    <xdr:to>
      <xdr:col>4</xdr:col>
      <xdr:colOff>234950</xdr:colOff>
      <xdr:row>7</xdr:row>
      <xdr:rowOff>153988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D04A7-6491-4891-B534-D4FD0CA3367E}"/>
            </a:ext>
          </a:extLst>
        </xdr:cNvPr>
        <xdr:cNvCxnSpPr/>
      </xdr:nvCxnSpPr>
      <xdr:spPr>
        <a:xfrm>
          <a:off x="2200275" y="1619250"/>
          <a:ext cx="3524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238125</xdr:colOff>
      <xdr:row>7</xdr:row>
      <xdr:rowOff>184150</xdr:rowOff>
    </xdr:from>
    <xdr:to>
      <xdr:col>7</xdr:col>
      <xdr:colOff>12700</xdr:colOff>
      <xdr:row>7</xdr:row>
      <xdr:rowOff>185738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E72F5E52-2FE3-4147-9061-99BCA1884CA2}"/>
            </a:ext>
          </a:extLst>
        </xdr:cNvPr>
        <xdr:cNvCxnSpPr/>
      </xdr:nvCxnSpPr>
      <xdr:spPr>
        <a:xfrm>
          <a:off x="2571750" y="1666875"/>
          <a:ext cx="8953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228600</xdr:rowOff>
    </xdr:from>
    <xdr:to>
      <xdr:col>9</xdr:col>
      <xdr:colOff>31750</xdr:colOff>
      <xdr:row>7</xdr:row>
      <xdr:rowOff>230188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6BEDC547-1D37-4ED1-9424-9C695E8BFCB8}"/>
            </a:ext>
          </a:extLst>
        </xdr:cNvPr>
        <xdr:cNvCxnSpPr/>
      </xdr:nvCxnSpPr>
      <xdr:spPr>
        <a:xfrm>
          <a:off x="3457575" y="1733550"/>
          <a:ext cx="8953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7</xdr:row>
      <xdr:rowOff>279400</xdr:rowOff>
    </xdr:from>
    <xdr:to>
      <xdr:col>10</xdr:col>
      <xdr:colOff>40023</xdr:colOff>
      <xdr:row>7</xdr:row>
      <xdr:rowOff>280988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292750BE-0C26-40C6-96E2-D0F9107796FF}"/>
            </a:ext>
          </a:extLst>
        </xdr:cNvPr>
        <xdr:cNvCxnSpPr>
          <a:endCxn id="1025" idx="2"/>
        </xdr:cNvCxnSpPr>
      </xdr:nvCxnSpPr>
      <xdr:spPr>
        <a:xfrm>
          <a:off x="4327525" y="1809750"/>
          <a:ext cx="484188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7</xdr:row>
      <xdr:rowOff>450850</xdr:rowOff>
    </xdr:from>
    <xdr:to>
      <xdr:col>10</xdr:col>
      <xdr:colOff>234950</xdr:colOff>
      <xdr:row>7</xdr:row>
      <xdr:rowOff>452438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57436870-9D97-49A7-9FF3-51C459150C3A}"/>
            </a:ext>
          </a:extLst>
        </xdr:cNvPr>
        <xdr:cNvCxnSpPr/>
      </xdr:nvCxnSpPr>
      <xdr:spPr>
        <a:xfrm>
          <a:off x="4772025" y="2066925"/>
          <a:ext cx="3524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7</xdr:row>
      <xdr:rowOff>533400</xdr:rowOff>
    </xdr:from>
    <xdr:to>
      <xdr:col>13</xdr:col>
      <xdr:colOff>13229</xdr:colOff>
      <xdr:row>7</xdr:row>
      <xdr:rowOff>534988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266A1EDB-23B7-4270-BABF-EEDFF3CD9EE5}"/>
            </a:ext>
          </a:extLst>
        </xdr:cNvPr>
        <xdr:cNvCxnSpPr/>
      </xdr:nvCxnSpPr>
      <xdr:spPr>
        <a:xfrm>
          <a:off x="5153025" y="2286000"/>
          <a:ext cx="8953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31750</xdr:colOff>
      <xdr:row>7</xdr:row>
      <xdr:rowOff>412750</xdr:rowOff>
    </xdr:from>
    <xdr:to>
      <xdr:col>12</xdr:col>
      <xdr:colOff>197414</xdr:colOff>
      <xdr:row>7</xdr:row>
      <xdr:rowOff>412750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FB2B1023-F176-43AC-885D-BBEA45324354}"/>
            </a:ext>
          </a:extLst>
        </xdr:cNvPr>
        <xdr:cNvSpPr txBox="1">
          <a:spLocks noChangeArrowheads="1"/>
        </xdr:cNvSpPr>
      </xdr:nvSpPr>
      <xdr:spPr bwMode="auto">
        <a:xfrm>
          <a:off x="5219700" y="2095500"/>
          <a:ext cx="71437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総合テスト</a:t>
          </a:r>
        </a:p>
      </xdr:txBody>
    </xdr:sp>
    <xdr:clientData/>
  </xdr:twoCellAnchor>
  <xdr:twoCellAnchor>
    <xdr:from>
      <xdr:col>13</xdr:col>
      <xdr:colOff>12700</xdr:colOff>
      <xdr:row>7</xdr:row>
      <xdr:rowOff>622300</xdr:rowOff>
    </xdr:from>
    <xdr:to>
      <xdr:col>13</xdr:col>
      <xdr:colOff>222250</xdr:colOff>
      <xdr:row>7</xdr:row>
      <xdr:rowOff>623888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1919E87A-DED4-4FFC-AD53-56C6CEF3C8AA}"/>
            </a:ext>
          </a:extLst>
        </xdr:cNvPr>
        <xdr:cNvCxnSpPr/>
      </xdr:nvCxnSpPr>
      <xdr:spPr>
        <a:xfrm>
          <a:off x="6038850" y="2409825"/>
          <a:ext cx="3524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GAS\doc\KINMU\XLS\&#26085;&#39640;\&#21220;&#24608;&#34920;&#26085;&#39640;0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勤怠表"/>
      <sheetName val="初期値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abSelected="1" view="pageBreakPreview" zoomScale="110" zoomScaleNormal="100" zoomScaleSheetLayoutView="110" workbookViewId="0">
      <selection activeCell="E5" sqref="E5"/>
    </sheetView>
  </sheetViews>
  <sheetFormatPr defaultColWidth="9" defaultRowHeight="13" x14ac:dyDescent="0.2"/>
  <cols>
    <col min="1" max="1" width="12.6328125" style="6" customWidth="1"/>
    <col min="2" max="2" width="4.6328125" style="6" customWidth="1"/>
    <col min="3" max="20" width="5.6328125" style="6" customWidth="1"/>
    <col min="21" max="22" width="5.26953125" style="6" customWidth="1"/>
    <col min="23" max="16384" width="9" style="6"/>
  </cols>
  <sheetData>
    <row r="1" spans="1:22" ht="21" customHeight="1" x14ac:dyDescent="0.3">
      <c r="A1" s="1" t="s">
        <v>0</v>
      </c>
      <c r="B1" s="1"/>
      <c r="C1" s="2"/>
      <c r="D1" s="3"/>
      <c r="E1" s="3"/>
      <c r="F1" s="3"/>
      <c r="G1" s="3"/>
      <c r="H1" s="4"/>
      <c r="I1" s="4"/>
      <c r="J1" s="5"/>
      <c r="K1" s="4"/>
    </row>
    <row r="2" spans="1:22" ht="15.75" customHeight="1" x14ac:dyDescent="0.3">
      <c r="A2" s="7"/>
      <c r="B2" s="7"/>
      <c r="D2" s="4"/>
      <c r="E2" s="4"/>
      <c r="F2" s="4"/>
      <c r="G2" s="4"/>
      <c r="H2" s="4"/>
      <c r="I2" s="4"/>
      <c r="J2" s="5"/>
    </row>
    <row r="3" spans="1:22" ht="15" customHeight="1" x14ac:dyDescent="0.3">
      <c r="A3" s="7"/>
      <c r="B3" s="7"/>
      <c r="D3" s="4"/>
      <c r="E3" s="4"/>
      <c r="F3" s="4"/>
      <c r="G3" s="4"/>
      <c r="H3" s="4"/>
      <c r="I3" s="4"/>
      <c r="J3" s="5"/>
    </row>
    <row r="4" spans="1:22" ht="15" customHeight="1" x14ac:dyDescent="0.3">
      <c r="A4" s="7"/>
      <c r="B4" s="7"/>
      <c r="D4" s="4"/>
      <c r="E4" s="4"/>
      <c r="F4" s="4"/>
      <c r="G4" s="4"/>
      <c r="H4" s="4"/>
      <c r="I4" s="4"/>
      <c r="J4" s="5"/>
      <c r="M4" s="8"/>
    </row>
    <row r="5" spans="1:22" ht="19.5" customHeight="1" thickBot="1" x14ac:dyDescent="0.35">
      <c r="A5" s="7"/>
      <c r="B5" s="7"/>
      <c r="D5" s="4"/>
      <c r="E5" s="4"/>
      <c r="F5" s="4"/>
      <c r="G5" s="4"/>
      <c r="H5" s="4"/>
      <c r="I5" s="4"/>
      <c r="J5" s="5"/>
      <c r="M5" s="8"/>
      <c r="R5" s="8"/>
    </row>
    <row r="6" spans="1:22" s="62" customFormat="1" ht="15.75" customHeight="1" x14ac:dyDescent="0.2">
      <c r="A6" s="81" t="s">
        <v>1</v>
      </c>
      <c r="B6" s="83" t="s">
        <v>2</v>
      </c>
      <c r="C6" s="78" t="s">
        <v>3</v>
      </c>
      <c r="D6" s="79"/>
      <c r="E6" s="80"/>
      <c r="F6" s="78" t="s">
        <v>4</v>
      </c>
      <c r="G6" s="79"/>
      <c r="H6" s="80"/>
      <c r="I6" s="78" t="s">
        <v>5</v>
      </c>
      <c r="J6" s="79"/>
      <c r="K6" s="80"/>
      <c r="L6" s="78" t="s">
        <v>6</v>
      </c>
      <c r="M6" s="79"/>
      <c r="N6" s="80"/>
      <c r="O6" s="78" t="s">
        <v>7</v>
      </c>
      <c r="P6" s="79"/>
      <c r="Q6" s="80"/>
      <c r="R6" s="78" t="s">
        <v>8</v>
      </c>
      <c r="S6" s="79"/>
      <c r="T6" s="80"/>
      <c r="U6" s="71" t="s">
        <v>9</v>
      </c>
      <c r="V6" s="72"/>
    </row>
    <row r="7" spans="1:22" s="62" customFormat="1" ht="15" customHeight="1" thickBot="1" x14ac:dyDescent="0.25">
      <c r="A7" s="82"/>
      <c r="B7" s="84"/>
      <c r="C7" s="63" t="s">
        <v>20</v>
      </c>
      <c r="D7" s="64" t="s">
        <v>21</v>
      </c>
      <c r="E7" s="65" t="s">
        <v>22</v>
      </c>
      <c r="F7" s="63" t="s">
        <v>20</v>
      </c>
      <c r="G7" s="64" t="s">
        <v>21</v>
      </c>
      <c r="H7" s="65" t="s">
        <v>22</v>
      </c>
      <c r="I7" s="66" t="s">
        <v>20</v>
      </c>
      <c r="J7" s="67" t="s">
        <v>21</v>
      </c>
      <c r="K7" s="68" t="s">
        <v>22</v>
      </c>
      <c r="L7" s="66" t="s">
        <v>20</v>
      </c>
      <c r="M7" s="67" t="s">
        <v>21</v>
      </c>
      <c r="N7" s="68" t="s">
        <v>22</v>
      </c>
      <c r="O7" s="66" t="s">
        <v>20</v>
      </c>
      <c r="P7" s="67" t="s">
        <v>21</v>
      </c>
      <c r="Q7" s="68" t="s">
        <v>22</v>
      </c>
      <c r="R7" s="66" t="s">
        <v>20</v>
      </c>
      <c r="S7" s="67" t="s">
        <v>21</v>
      </c>
      <c r="T7" s="68" t="s">
        <v>22</v>
      </c>
      <c r="U7" s="69" t="s">
        <v>10</v>
      </c>
      <c r="V7" s="70" t="s">
        <v>11</v>
      </c>
    </row>
    <row r="8" spans="1:22" ht="101.25" customHeight="1" thickBot="1" x14ac:dyDescent="0.25">
      <c r="A8" s="14"/>
      <c r="B8" s="15"/>
      <c r="C8" s="16"/>
      <c r="D8" s="50"/>
      <c r="E8" s="16"/>
      <c r="F8" s="17"/>
      <c r="G8" s="5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6"/>
      <c r="V8" s="18"/>
    </row>
    <row r="9" spans="1:22" ht="23.25" customHeight="1" x14ac:dyDescent="0.2">
      <c r="A9" s="19" t="s">
        <v>23</v>
      </c>
      <c r="B9" s="20" t="s">
        <v>12</v>
      </c>
      <c r="C9" s="35"/>
      <c r="D9" s="45"/>
      <c r="E9" s="40">
        <v>0.5</v>
      </c>
      <c r="F9" s="51">
        <v>0.5</v>
      </c>
      <c r="G9" s="55">
        <v>0.5</v>
      </c>
      <c r="H9" s="52">
        <v>0.3</v>
      </c>
      <c r="I9" s="51">
        <v>0.3</v>
      </c>
      <c r="J9" s="55">
        <v>0.3</v>
      </c>
      <c r="K9" s="40">
        <v>0.2</v>
      </c>
      <c r="L9" s="35">
        <v>0.2</v>
      </c>
      <c r="M9" s="45">
        <v>0.2</v>
      </c>
      <c r="N9" s="40">
        <v>0.2</v>
      </c>
      <c r="O9" s="35"/>
      <c r="P9" s="45"/>
      <c r="Q9" s="40"/>
      <c r="R9" s="35"/>
      <c r="S9" s="45"/>
      <c r="T9" s="40"/>
      <c r="U9" s="61">
        <f t="shared" ref="U9:U19" si="0">SUM(C9:T9) * VALUE(IF(EXACT(B9,"SE") = TRUE,"1","0"))/3</f>
        <v>1.0666666666666669</v>
      </c>
      <c r="V9" s="27">
        <f t="shared" ref="V9:V19" si="1">SUM(C9:T9) * VALUE(IF(EXACT(B9,"SE") = TRUE,"0","1"))/3</f>
        <v>0</v>
      </c>
    </row>
    <row r="10" spans="1:22" ht="23.25" customHeight="1" x14ac:dyDescent="0.2">
      <c r="A10" s="13" t="s">
        <v>24</v>
      </c>
      <c r="B10" s="9" t="s">
        <v>12</v>
      </c>
      <c r="C10" s="28"/>
      <c r="D10" s="46"/>
      <c r="E10" s="41">
        <v>0.5</v>
      </c>
      <c r="F10" s="36">
        <v>0.5</v>
      </c>
      <c r="G10" s="46">
        <v>0.5</v>
      </c>
      <c r="H10" s="53">
        <v>0.5</v>
      </c>
      <c r="I10" s="56">
        <v>0.5</v>
      </c>
      <c r="J10" s="58">
        <v>0.5</v>
      </c>
      <c r="K10" s="41">
        <v>1</v>
      </c>
      <c r="L10" s="36">
        <v>1</v>
      </c>
      <c r="M10" s="46">
        <v>1</v>
      </c>
      <c r="N10" s="41">
        <v>0.5</v>
      </c>
      <c r="O10" s="36"/>
      <c r="P10" s="46"/>
      <c r="Q10" s="41"/>
      <c r="R10" s="36"/>
      <c r="S10" s="46"/>
      <c r="T10" s="41"/>
      <c r="U10" s="29">
        <f t="shared" si="0"/>
        <v>2.1666666666666665</v>
      </c>
      <c r="V10" s="30">
        <f t="shared" si="1"/>
        <v>0</v>
      </c>
    </row>
    <row r="11" spans="1:22" ht="23.25" customHeight="1" x14ac:dyDescent="0.2">
      <c r="A11" s="13" t="s">
        <v>15</v>
      </c>
      <c r="B11" s="9" t="s">
        <v>13</v>
      </c>
      <c r="C11" s="36"/>
      <c r="D11" s="46"/>
      <c r="E11" s="41"/>
      <c r="F11" s="36"/>
      <c r="G11" s="46"/>
      <c r="H11" s="41">
        <v>1</v>
      </c>
      <c r="I11" s="36">
        <v>1</v>
      </c>
      <c r="J11" s="46">
        <v>1</v>
      </c>
      <c r="K11" s="41">
        <v>1</v>
      </c>
      <c r="L11" s="36">
        <v>1</v>
      </c>
      <c r="M11" s="46">
        <v>1</v>
      </c>
      <c r="N11" s="41">
        <v>0.5</v>
      </c>
      <c r="O11" s="36"/>
      <c r="P11" s="46"/>
      <c r="Q11" s="41"/>
      <c r="R11" s="36"/>
      <c r="S11" s="46"/>
      <c r="T11" s="41"/>
      <c r="U11" s="29">
        <f t="shared" si="0"/>
        <v>2.1666666666666665</v>
      </c>
      <c r="V11" s="30">
        <f t="shared" si="1"/>
        <v>0</v>
      </c>
    </row>
    <row r="12" spans="1:22" ht="23.25" customHeight="1" x14ac:dyDescent="0.2">
      <c r="A12" s="13" t="s">
        <v>17</v>
      </c>
      <c r="B12" s="9" t="s">
        <v>12</v>
      </c>
      <c r="C12" s="36"/>
      <c r="D12" s="46"/>
      <c r="E12" s="41"/>
      <c r="F12" s="36"/>
      <c r="G12" s="46"/>
      <c r="H12" s="41">
        <v>0.5</v>
      </c>
      <c r="I12" s="56">
        <v>0.5</v>
      </c>
      <c r="J12" s="58">
        <v>0.5</v>
      </c>
      <c r="K12" s="41">
        <v>1</v>
      </c>
      <c r="L12" s="36">
        <v>1</v>
      </c>
      <c r="M12" s="46">
        <v>1</v>
      </c>
      <c r="N12" s="41"/>
      <c r="O12" s="36"/>
      <c r="P12" s="46"/>
      <c r="Q12" s="41"/>
      <c r="R12" s="36"/>
      <c r="S12" s="46"/>
      <c r="T12" s="41"/>
      <c r="U12" s="29">
        <f t="shared" si="0"/>
        <v>1.5</v>
      </c>
      <c r="V12" s="30">
        <f t="shared" si="1"/>
        <v>0</v>
      </c>
    </row>
    <row r="13" spans="1:22" ht="23.25" customHeight="1" x14ac:dyDescent="0.2">
      <c r="A13" s="13" t="s">
        <v>25</v>
      </c>
      <c r="B13" s="9" t="s">
        <v>14</v>
      </c>
      <c r="C13" s="36"/>
      <c r="D13" s="46"/>
      <c r="E13" s="41"/>
      <c r="F13" s="36">
        <v>0.5</v>
      </c>
      <c r="G13" s="46">
        <v>0.5</v>
      </c>
      <c r="H13" s="41">
        <v>0.5</v>
      </c>
      <c r="I13" s="36">
        <v>0.5</v>
      </c>
      <c r="J13" s="46"/>
      <c r="K13" s="41"/>
      <c r="L13" s="36"/>
      <c r="M13" s="46"/>
      <c r="N13" s="41"/>
      <c r="O13" s="36"/>
      <c r="P13" s="46"/>
      <c r="Q13" s="41"/>
      <c r="R13" s="36"/>
      <c r="S13" s="46"/>
      <c r="T13" s="41"/>
      <c r="U13" s="29">
        <f t="shared" si="0"/>
        <v>0</v>
      </c>
      <c r="V13" s="30">
        <f t="shared" si="1"/>
        <v>0.66666666666666663</v>
      </c>
    </row>
    <row r="14" spans="1:22" ht="23.25" customHeight="1" x14ac:dyDescent="0.2">
      <c r="A14" s="13" t="s">
        <v>26</v>
      </c>
      <c r="B14" s="9" t="s">
        <v>16</v>
      </c>
      <c r="C14" s="36"/>
      <c r="D14" s="46"/>
      <c r="E14" s="41"/>
      <c r="F14" s="36"/>
      <c r="G14" s="46"/>
      <c r="H14" s="41"/>
      <c r="I14" s="36">
        <v>1</v>
      </c>
      <c r="J14" s="46">
        <v>1</v>
      </c>
      <c r="K14" s="41">
        <v>1</v>
      </c>
      <c r="L14" s="36">
        <v>1</v>
      </c>
      <c r="M14" s="46">
        <v>1</v>
      </c>
      <c r="N14" s="41"/>
      <c r="O14" s="36"/>
      <c r="P14" s="58"/>
      <c r="Q14" s="53"/>
      <c r="R14" s="56"/>
      <c r="S14" s="58"/>
      <c r="T14" s="53"/>
      <c r="U14" s="29">
        <f t="shared" si="0"/>
        <v>1.6666666666666667</v>
      </c>
      <c r="V14" s="30">
        <f t="shared" si="1"/>
        <v>0</v>
      </c>
    </row>
    <row r="15" spans="1:22" ht="23.25" customHeight="1" x14ac:dyDescent="0.2">
      <c r="A15" s="13" t="s">
        <v>27</v>
      </c>
      <c r="B15" s="9" t="s">
        <v>16</v>
      </c>
      <c r="C15" s="36"/>
      <c r="D15" s="46"/>
      <c r="E15" s="41"/>
      <c r="F15" s="36"/>
      <c r="G15" s="46"/>
      <c r="H15" s="41"/>
      <c r="I15" s="56">
        <v>0.5</v>
      </c>
      <c r="J15" s="58">
        <v>0.5</v>
      </c>
      <c r="K15" s="41">
        <v>1</v>
      </c>
      <c r="L15" s="36">
        <v>1</v>
      </c>
      <c r="M15" s="46">
        <v>1</v>
      </c>
      <c r="N15" s="41"/>
      <c r="O15" s="36"/>
      <c r="P15" s="46"/>
      <c r="Q15" s="41"/>
      <c r="R15" s="36"/>
      <c r="S15" s="46"/>
      <c r="T15" s="41"/>
      <c r="U15" s="29">
        <f t="shared" si="0"/>
        <v>1.3333333333333333</v>
      </c>
      <c r="V15" s="30">
        <f t="shared" si="1"/>
        <v>0</v>
      </c>
    </row>
    <row r="16" spans="1:22" ht="23.25" customHeight="1" x14ac:dyDescent="0.2">
      <c r="A16" s="13" t="s">
        <v>28</v>
      </c>
      <c r="B16" s="9" t="s">
        <v>14</v>
      </c>
      <c r="C16" s="36"/>
      <c r="D16" s="46"/>
      <c r="E16" s="41"/>
      <c r="F16" s="36"/>
      <c r="G16" s="46"/>
      <c r="H16" s="41"/>
      <c r="I16" s="36"/>
      <c r="J16" s="46"/>
      <c r="K16" s="41"/>
      <c r="L16" s="36"/>
      <c r="M16" s="46"/>
      <c r="N16" s="41"/>
      <c r="O16" s="36"/>
      <c r="P16" s="46"/>
      <c r="Q16" s="41"/>
      <c r="R16" s="36"/>
      <c r="S16" s="46"/>
      <c r="T16" s="41"/>
      <c r="U16" s="29">
        <f t="shared" si="0"/>
        <v>0</v>
      </c>
      <c r="V16" s="30">
        <f t="shared" si="1"/>
        <v>0</v>
      </c>
    </row>
    <row r="17" spans="1:22" ht="23.25" customHeight="1" x14ac:dyDescent="0.2">
      <c r="A17" s="13" t="s">
        <v>29</v>
      </c>
      <c r="B17" s="9" t="s">
        <v>14</v>
      </c>
      <c r="C17" s="36"/>
      <c r="D17" s="46"/>
      <c r="E17" s="41"/>
      <c r="F17" s="36"/>
      <c r="G17" s="46"/>
      <c r="H17" s="41"/>
      <c r="I17" s="36"/>
      <c r="J17" s="46"/>
      <c r="K17" s="41"/>
      <c r="L17" s="36"/>
      <c r="M17" s="46"/>
      <c r="N17" s="41"/>
      <c r="O17" s="36"/>
      <c r="P17" s="46"/>
      <c r="Q17" s="41"/>
      <c r="R17" s="36"/>
      <c r="S17" s="46"/>
      <c r="T17" s="41"/>
      <c r="U17" s="29">
        <f t="shared" si="0"/>
        <v>0</v>
      </c>
      <c r="V17" s="30">
        <f t="shared" si="1"/>
        <v>0</v>
      </c>
    </row>
    <row r="18" spans="1:22" ht="23.25" customHeight="1" x14ac:dyDescent="0.2">
      <c r="A18" s="13" t="s">
        <v>30</v>
      </c>
      <c r="B18" s="9" t="s">
        <v>14</v>
      </c>
      <c r="C18" s="37"/>
      <c r="D18" s="47"/>
      <c r="E18" s="42"/>
      <c r="F18" s="37"/>
      <c r="G18" s="47"/>
      <c r="H18" s="42"/>
      <c r="I18" s="37"/>
      <c r="J18" s="47"/>
      <c r="K18" s="42"/>
      <c r="L18" s="37"/>
      <c r="M18" s="47"/>
      <c r="N18" s="42"/>
      <c r="O18" s="37"/>
      <c r="P18" s="58"/>
      <c r="Q18" s="53"/>
      <c r="R18" s="56"/>
      <c r="S18" s="58"/>
      <c r="T18" s="53"/>
      <c r="U18" s="29">
        <f t="shared" si="0"/>
        <v>0</v>
      </c>
      <c r="V18" s="30">
        <f t="shared" si="1"/>
        <v>0</v>
      </c>
    </row>
    <row r="19" spans="1:22" ht="23.25" customHeight="1" thickBot="1" x14ac:dyDescent="0.25">
      <c r="A19" s="21" t="s">
        <v>31</v>
      </c>
      <c r="B19" s="22" t="s">
        <v>14</v>
      </c>
      <c r="C19" s="38"/>
      <c r="D19" s="48"/>
      <c r="E19" s="43"/>
      <c r="F19" s="38">
        <v>0.5</v>
      </c>
      <c r="G19" s="48">
        <v>0.5</v>
      </c>
      <c r="H19" s="54">
        <v>0.5</v>
      </c>
      <c r="I19" s="57">
        <v>0.5</v>
      </c>
      <c r="J19" s="59"/>
      <c r="K19" s="54"/>
      <c r="L19" s="57"/>
      <c r="M19" s="59"/>
      <c r="N19" s="54"/>
      <c r="O19" s="57"/>
      <c r="P19" s="59"/>
      <c r="Q19" s="54"/>
      <c r="R19" s="57"/>
      <c r="S19" s="59"/>
      <c r="T19" s="54"/>
      <c r="U19" s="31">
        <f t="shared" si="0"/>
        <v>0</v>
      </c>
      <c r="V19" s="32">
        <f t="shared" si="1"/>
        <v>0.66666666666666663</v>
      </c>
    </row>
    <row r="20" spans="1:22" ht="23.25" customHeight="1" thickBot="1" x14ac:dyDescent="0.25">
      <c r="A20" s="23" t="s">
        <v>18</v>
      </c>
      <c r="B20" s="24"/>
      <c r="C20" s="39">
        <f t="shared" ref="C20:V20" si="2">SUM(C9:C19)</f>
        <v>0</v>
      </c>
      <c r="D20" s="49">
        <f t="shared" si="2"/>
        <v>0</v>
      </c>
      <c r="E20" s="44">
        <f t="shared" si="2"/>
        <v>1</v>
      </c>
      <c r="F20" s="39">
        <f t="shared" si="2"/>
        <v>2</v>
      </c>
      <c r="G20" s="49">
        <f t="shared" si="2"/>
        <v>2</v>
      </c>
      <c r="H20" s="44">
        <f t="shared" si="2"/>
        <v>3.3</v>
      </c>
      <c r="I20" s="39">
        <f t="shared" si="2"/>
        <v>4.8</v>
      </c>
      <c r="J20" s="49">
        <f t="shared" si="2"/>
        <v>3.8</v>
      </c>
      <c r="K20" s="44">
        <f t="shared" si="2"/>
        <v>5.2</v>
      </c>
      <c r="L20" s="39">
        <f t="shared" si="2"/>
        <v>5.2</v>
      </c>
      <c r="M20" s="49">
        <f t="shared" si="2"/>
        <v>5.2</v>
      </c>
      <c r="N20" s="44">
        <f t="shared" si="2"/>
        <v>1.2</v>
      </c>
      <c r="O20" s="39">
        <f t="shared" si="2"/>
        <v>0</v>
      </c>
      <c r="P20" s="49">
        <f t="shared" si="2"/>
        <v>0</v>
      </c>
      <c r="Q20" s="44">
        <f t="shared" si="2"/>
        <v>0</v>
      </c>
      <c r="R20" s="39">
        <f t="shared" si="2"/>
        <v>0</v>
      </c>
      <c r="S20" s="49">
        <f t="shared" si="2"/>
        <v>0</v>
      </c>
      <c r="T20" s="44">
        <f t="shared" si="2"/>
        <v>0</v>
      </c>
      <c r="U20" s="33">
        <f t="shared" si="2"/>
        <v>9.9</v>
      </c>
      <c r="V20" s="34">
        <f t="shared" si="2"/>
        <v>1.3333333333333333</v>
      </c>
    </row>
    <row r="21" spans="1:22" ht="23.25" customHeight="1" thickTop="1" thickBot="1" x14ac:dyDescent="0.25">
      <c r="A21" s="25" t="s">
        <v>19</v>
      </c>
      <c r="B21" s="26"/>
      <c r="C21" s="75">
        <f>SUM(C20:E20)/3</f>
        <v>0.33333333333333331</v>
      </c>
      <c r="D21" s="76"/>
      <c r="E21" s="77"/>
      <c r="F21" s="75">
        <f>SUM(F20:H20)/3</f>
        <v>2.4333333333333331</v>
      </c>
      <c r="G21" s="76"/>
      <c r="H21" s="77"/>
      <c r="I21" s="75">
        <f>SUM(I20:K20)/3</f>
        <v>4.6000000000000005</v>
      </c>
      <c r="J21" s="76"/>
      <c r="K21" s="77"/>
      <c r="L21" s="75">
        <f>SUM(L20:N20)/3</f>
        <v>3.8666666666666667</v>
      </c>
      <c r="M21" s="76"/>
      <c r="N21" s="77"/>
      <c r="O21" s="75">
        <f>SUM(O20:Q20)/3</f>
        <v>0</v>
      </c>
      <c r="P21" s="76"/>
      <c r="Q21" s="77"/>
      <c r="R21" s="75">
        <f>SUM(R20:T20)/3</f>
        <v>0</v>
      </c>
      <c r="S21" s="76"/>
      <c r="T21" s="77"/>
      <c r="U21" s="73">
        <f>SUM(C21:T21)</f>
        <v>11.233333333333334</v>
      </c>
      <c r="V21" s="74"/>
    </row>
    <row r="22" spans="1:22" ht="7.5" customHeight="1" x14ac:dyDescent="0.2">
      <c r="A22" s="10"/>
      <c r="B22" s="11"/>
      <c r="C22" s="8"/>
      <c r="D22" s="8"/>
      <c r="E22" s="8"/>
      <c r="F22" s="8"/>
    </row>
    <row r="23" spans="1:22" x14ac:dyDescent="0.2">
      <c r="B23" s="12"/>
      <c r="C23" s="60" t="s">
        <v>32</v>
      </c>
      <c r="D23" s="60"/>
      <c r="E23" s="60"/>
      <c r="F23" s="60"/>
      <c r="G23" s="60"/>
    </row>
    <row r="24" spans="1:22" x14ac:dyDescent="0.2">
      <c r="C24" s="60" t="s">
        <v>33</v>
      </c>
      <c r="D24" s="60"/>
      <c r="E24" s="60"/>
      <c r="F24" s="60"/>
      <c r="G24" s="60"/>
    </row>
    <row r="25" spans="1:22" x14ac:dyDescent="0.2">
      <c r="C25" s="60" t="s">
        <v>34</v>
      </c>
      <c r="D25" s="60"/>
      <c r="E25" s="60"/>
      <c r="F25" s="60"/>
      <c r="G25" s="60"/>
    </row>
  </sheetData>
  <mergeCells count="16">
    <mergeCell ref="C21:E21"/>
    <mergeCell ref="F21:H21"/>
    <mergeCell ref="I21:K21"/>
    <mergeCell ref="A6:A7"/>
    <mergeCell ref="C6:E6"/>
    <mergeCell ref="F6:H6"/>
    <mergeCell ref="B6:B7"/>
    <mergeCell ref="I6:K6"/>
    <mergeCell ref="U6:V6"/>
    <mergeCell ref="U21:V21"/>
    <mergeCell ref="L21:N21"/>
    <mergeCell ref="O21:Q21"/>
    <mergeCell ref="R21:T21"/>
    <mergeCell ref="R6:T6"/>
    <mergeCell ref="L6:N6"/>
    <mergeCell ref="O6:Q6"/>
  </mergeCells>
  <phoneticPr fontId="2"/>
  <pageMargins left="0.96" right="0.59055118110236227" top="0.23" bottom="0.19685039370078741" header="0.23" footer="0.51181102362204722"/>
  <pageSetup paperSize="9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リソースヒストグラム(短期)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（プロジェクト管理）リソースヒストグラム（短期）.xls</dc:title>
  <dc:creator>ocean</dc:creator>
  <dc:description>（プロジェクト管理）リソースヒストグラム（短期）の書式、テンプレートです。</dc:description>
  <cp:lastModifiedBy>t</cp:lastModifiedBy>
  <cp:lastPrinted>2009-04-01T15:51:32Z</cp:lastPrinted>
  <dcterms:created xsi:type="dcterms:W3CDTF">2009-03-25T16:33:18Z</dcterms:created>
  <dcterms:modified xsi:type="dcterms:W3CDTF">2021-07-22T09:53:13Z</dcterms:modified>
</cp:coreProperties>
</file>