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☆プロジェクト(9)/済み/"/>
    </mc:Choice>
  </mc:AlternateContent>
  <xr:revisionPtr revIDLastSave="1" documentId="8_{F144A27F-55DE-4E4D-9132-7C7B7565E151}" xr6:coauthVersionLast="47" xr6:coauthVersionMax="47" xr10:uidLastSave="{8ACF229D-FC45-4B4A-901D-7EC9ADD81E2D}"/>
  <bookViews>
    <workbookView xWindow="20370" yWindow="-120" windowWidth="24240" windowHeight="13140" xr2:uid="{00000000-000D-0000-FFFF-FFFF00000000}"/>
  </bookViews>
  <sheets>
    <sheet name="リソースヒストグラム (中期)" sheetId="2" r:id="rId1"/>
  </sheets>
  <externalReferences>
    <externalReference r:id="rId2"/>
  </externalReferences>
  <definedNames>
    <definedName name="稼働日">#REF!</definedName>
    <definedName name="始業時間">[1]初期値!$C$3</definedName>
    <definedName name="終業時間">[1]初期値!$F$3</definedName>
    <definedName name="深夜開始">[1]初期値!$G$3</definedName>
    <definedName name="曜日">#REF!</definedName>
  </definedNames>
  <calcPr calcId="191029"/>
</workbook>
</file>

<file path=xl/calcChain.xml><?xml version="1.0" encoding="utf-8"?>
<calcChain xmlns="http://schemas.openxmlformats.org/spreadsheetml/2006/main">
  <c r="AL20" i="2" l="1"/>
  <c r="AK20" i="2"/>
  <c r="AJ20" i="2"/>
  <c r="AJ21" i="2" s="1"/>
  <c r="AI20" i="2"/>
  <c r="AH20" i="2"/>
  <c r="AG20" i="2"/>
  <c r="AF20" i="2"/>
  <c r="AE20" i="2"/>
  <c r="AD20" i="2"/>
  <c r="AD21" i="2" s="1"/>
  <c r="AC20" i="2"/>
  <c r="AB20" i="2"/>
  <c r="AA20" i="2"/>
  <c r="AA21" i="2" s="1"/>
  <c r="Z20" i="2"/>
  <c r="Y20" i="2"/>
  <c r="X20" i="2"/>
  <c r="X21" i="2" s="1"/>
  <c r="W20" i="2"/>
  <c r="U21" i="2" s="1"/>
  <c r="V20" i="2"/>
  <c r="U20" i="2"/>
  <c r="T20" i="2"/>
  <c r="S20" i="2"/>
  <c r="R20" i="2"/>
  <c r="R21" i="2" s="1"/>
  <c r="Q20" i="2"/>
  <c r="P20" i="2"/>
  <c r="O20" i="2"/>
  <c r="O21" i="2" s="1"/>
  <c r="N20" i="2"/>
  <c r="M20" i="2"/>
  <c r="L20" i="2"/>
  <c r="L21" i="2" s="1"/>
  <c r="K20" i="2"/>
  <c r="J20" i="2"/>
  <c r="I21" i="2" s="1"/>
  <c r="I20" i="2"/>
  <c r="H20" i="2"/>
  <c r="F21" i="2" s="1"/>
  <c r="G20" i="2"/>
  <c r="F20" i="2"/>
  <c r="E20" i="2"/>
  <c r="D20" i="2"/>
  <c r="C20" i="2"/>
  <c r="C21" i="2" s="1"/>
  <c r="AM21" i="2" s="1"/>
  <c r="AN19" i="2"/>
  <c r="AM19" i="2"/>
  <c r="AN18" i="2"/>
  <c r="AM18" i="2"/>
  <c r="AN17" i="2"/>
  <c r="AM17" i="2"/>
  <c r="AN16" i="2"/>
  <c r="AM16" i="2"/>
  <c r="AN15" i="2"/>
  <c r="AM15" i="2"/>
  <c r="AN14" i="2"/>
  <c r="AM14" i="2"/>
  <c r="AN13" i="2"/>
  <c r="AM13" i="2"/>
  <c r="AN12" i="2"/>
  <c r="AM12" i="2"/>
  <c r="AN11" i="2"/>
  <c r="AM11" i="2"/>
  <c r="AN10" i="2"/>
  <c r="AM10" i="2"/>
  <c r="AN9" i="2"/>
  <c r="AN20" i="2" s="1"/>
  <c r="AM9" i="2"/>
  <c r="AM20" i="2" s="1"/>
  <c r="AG21" i="2"/>
</calcChain>
</file>

<file path=xl/sharedStrings.xml><?xml version="1.0" encoding="utf-8"?>
<sst xmlns="http://schemas.openxmlformats.org/spreadsheetml/2006/main" count="81" uniqueCount="37">
  <si>
    <t>リソースヒストグラム</t>
    <phoneticPr fontId="2"/>
  </si>
  <si>
    <t>担当者</t>
    <phoneticPr fontId="2"/>
  </si>
  <si>
    <r>
      <t>SE</t>
    </r>
    <r>
      <rPr>
        <sz val="11"/>
        <rFont val="ＭＳ Ｐゴシック"/>
        <family val="3"/>
        <charset val="128"/>
      </rPr>
      <t xml:space="preserve">
PG</t>
    </r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</si>
  <si>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</si>
  <si>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</si>
  <si>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</si>
  <si>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</si>
  <si>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</si>
  <si>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</si>
  <si>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</si>
  <si>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</si>
  <si>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</si>
  <si>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</si>
  <si>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</si>
  <si>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</si>
  <si>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合計</t>
    <rPh sb="0" eb="2">
      <t>ゴウケイ</t>
    </rPh>
    <phoneticPr fontId="2"/>
  </si>
  <si>
    <t>SE</t>
    <phoneticPr fontId="2"/>
  </si>
  <si>
    <t>PG</t>
    <phoneticPr fontId="2"/>
  </si>
  <si>
    <t>ＳＥ Ａ</t>
    <phoneticPr fontId="2"/>
  </si>
  <si>
    <t>ＳＥ Ｂ</t>
    <phoneticPr fontId="2"/>
  </si>
  <si>
    <t>旬計</t>
    <rPh sb="0" eb="1">
      <t>シュン</t>
    </rPh>
    <rPh sb="1" eb="2">
      <t>ケイ</t>
    </rPh>
    <phoneticPr fontId="2"/>
  </si>
  <si>
    <t>月計</t>
    <rPh sb="0" eb="1">
      <t>ツキ</t>
    </rPh>
    <rPh sb="1" eb="2">
      <t>ケイ</t>
    </rPh>
    <phoneticPr fontId="2"/>
  </si>
  <si>
    <t>初旬</t>
    <rPh sb="0" eb="2">
      <t>ショジュン</t>
    </rPh>
    <phoneticPr fontId="2"/>
  </si>
  <si>
    <t>中旬</t>
    <rPh sb="0" eb="2">
      <t>チュウジュン</t>
    </rPh>
    <phoneticPr fontId="2"/>
  </si>
  <si>
    <t>下旬</t>
    <rPh sb="0" eb="2">
      <t>ゲジュン</t>
    </rPh>
    <phoneticPr fontId="2"/>
  </si>
  <si>
    <t>PM</t>
    <phoneticPr fontId="2"/>
  </si>
  <si>
    <t>PL</t>
    <phoneticPr fontId="2"/>
  </si>
  <si>
    <r>
      <t xml:space="preserve">ＳＥ </t>
    </r>
    <r>
      <rPr>
        <sz val="11"/>
        <rFont val="ＭＳ Ｐゴシック"/>
        <family val="3"/>
        <charset val="128"/>
      </rPr>
      <t>C</t>
    </r>
    <phoneticPr fontId="2"/>
  </si>
  <si>
    <r>
      <t xml:space="preserve">ＳＥ </t>
    </r>
    <r>
      <rPr>
        <sz val="11"/>
        <rFont val="ＭＳ Ｐゴシック"/>
        <family val="3"/>
        <charset val="128"/>
      </rPr>
      <t>D</t>
    </r>
    <phoneticPr fontId="2"/>
  </si>
  <si>
    <r>
      <t xml:space="preserve">ＳＥ </t>
    </r>
    <r>
      <rPr>
        <sz val="11"/>
        <rFont val="ＭＳ Ｐゴシック"/>
        <family val="3"/>
        <charset val="128"/>
      </rPr>
      <t>E</t>
    </r>
    <phoneticPr fontId="2"/>
  </si>
  <si>
    <r>
      <t xml:space="preserve">ＰＧ </t>
    </r>
    <r>
      <rPr>
        <sz val="11"/>
        <rFont val="ＭＳ Ｐゴシック"/>
        <family val="3"/>
        <charset val="128"/>
      </rPr>
      <t>F</t>
    </r>
    <phoneticPr fontId="2"/>
  </si>
  <si>
    <r>
      <t xml:space="preserve">ＰＧ </t>
    </r>
    <r>
      <rPr>
        <sz val="11"/>
        <rFont val="ＭＳ Ｐゴシック"/>
        <family val="3"/>
        <charset val="128"/>
      </rPr>
      <t>G</t>
    </r>
    <phoneticPr fontId="2"/>
  </si>
  <si>
    <r>
      <t xml:space="preserve">ＰＧ </t>
    </r>
    <r>
      <rPr>
        <sz val="11"/>
        <rFont val="ＭＳ Ｐゴシック"/>
        <family val="3"/>
        <charset val="128"/>
      </rPr>
      <t>H</t>
    </r>
    <phoneticPr fontId="2"/>
  </si>
  <si>
    <r>
      <t xml:space="preserve">デザイナ </t>
    </r>
    <r>
      <rPr>
        <sz val="11"/>
        <rFont val="ＭＳ Ｐゴシック"/>
        <family val="3"/>
        <charset val="128"/>
      </rPr>
      <t>I</t>
    </r>
    <phoneticPr fontId="2"/>
  </si>
  <si>
    <t>初旬＝1日～10日</t>
    <rPh sb="0" eb="2">
      <t>ショジュン</t>
    </rPh>
    <rPh sb="4" eb="5">
      <t>ヒ</t>
    </rPh>
    <rPh sb="8" eb="9">
      <t>ヒ</t>
    </rPh>
    <phoneticPr fontId="2"/>
  </si>
  <si>
    <t>中旬＝11日～20日</t>
    <rPh sb="0" eb="2">
      <t>チュウジュン</t>
    </rPh>
    <rPh sb="5" eb="6">
      <t>ヒ</t>
    </rPh>
    <rPh sb="9" eb="10">
      <t>ヒ</t>
    </rPh>
    <phoneticPr fontId="2"/>
  </si>
  <si>
    <t>下旬＝21日～月末</t>
    <rPh sb="0" eb="2">
      <t>ゲジュン</t>
    </rPh>
    <rPh sb="5" eb="6">
      <t>ヒ</t>
    </rPh>
    <rPh sb="7" eb="9">
      <t>ゲツマツ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</si>
</sst>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87">
    <xf numFmtId="0" fontId="0" fillId="0" borderId="0" xfId="0">
      <alignment vertical="center"/>
    </xf>
    <xf numFmtId="0" fontId="3" fillId="0" borderId="0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4" fillId="0" borderId="0" xfId="1" applyFont="1"/>
    <xf numFmtId="0" fontId="4" fillId="0" borderId="0" xfId="1" applyFont="1" applyAlignment="1">
      <alignment horizontal="right"/>
    </xf>
    <xf numFmtId="0" fontId="1" fillId="0" borderId="0" xfId="1"/>
    <xf numFmtId="0" fontId="1" fillId="0" borderId="0" xfId="1" applyAlignment="1">
      <alignment horizontal="right"/>
    </xf>
    <xf numFmtId="14" fontId="1" fillId="0" borderId="0" xfId="1" applyNumberFormat="1" applyAlignment="1">
      <alignment horizontal="left"/>
    </xf>
    <xf numFmtId="0" fontId="1" fillId="0" borderId="0" xfId="1" applyAlignment="1"/>
    <xf numFmtId="0" fontId="3" fillId="0" borderId="0" xfId="1" applyFont="1" applyFill="1" applyBorder="1" applyAlignment="1">
      <alignment horizontal="center"/>
    </xf>
    <xf numFmtId="0" fontId="1" fillId="0" borderId="0" xfId="1" applyFont="1"/>
    <xf numFmtId="0" fontId="1" fillId="0" borderId="1" xfId="1" applyFont="1" applyFill="1" applyBorder="1" applyAlignment="1">
      <alignment horizontal="center" wrapText="1"/>
    </xf>
    <xf numFmtId="0" fontId="1" fillId="0" borderId="0" xfId="1" applyFont="1" applyAlignment="1">
      <alignment horizontal="right"/>
    </xf>
    <xf numFmtId="0" fontId="1" fillId="0" borderId="0" xfId="1" applyFont="1" applyAlignment="1">
      <alignment horizontal="left"/>
    </xf>
    <xf numFmtId="0" fontId="1" fillId="0" borderId="0" xfId="1" applyAlignment="1">
      <alignment horizontal="left"/>
    </xf>
    <xf numFmtId="0" fontId="1" fillId="0" borderId="2" xfId="1" applyFont="1" applyFill="1" applyBorder="1" applyAlignment="1">
      <alignment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4" xfId="1" applyFill="1" applyBorder="1" applyAlignment="1">
      <alignment horizontal="left"/>
    </xf>
    <xf numFmtId="0" fontId="1" fillId="0" borderId="0" xfId="1" applyBorder="1" applyAlignment="1">
      <alignment horizontal="left"/>
    </xf>
    <xf numFmtId="0" fontId="1" fillId="0" borderId="0" xfId="1" applyFill="1" applyBorder="1" applyAlignment="1">
      <alignment horizontal="left"/>
    </xf>
    <xf numFmtId="0" fontId="1" fillId="0" borderId="5" xfId="1" applyBorder="1" applyAlignment="1">
      <alignment horizontal="left"/>
    </xf>
    <xf numFmtId="0" fontId="1" fillId="0" borderId="6" xfId="1" applyFont="1" applyFill="1" applyBorder="1" applyAlignment="1">
      <alignment wrapText="1"/>
    </xf>
    <xf numFmtId="0" fontId="1" fillId="0" borderId="7" xfId="1" applyFont="1" applyFill="1" applyBorder="1" applyAlignment="1">
      <alignment horizontal="center" wrapText="1"/>
    </xf>
    <xf numFmtId="0" fontId="1" fillId="0" borderId="8" xfId="1" applyFont="1" applyFill="1" applyBorder="1" applyAlignment="1">
      <alignment wrapText="1"/>
    </xf>
    <xf numFmtId="0" fontId="1" fillId="0" borderId="9" xfId="1" applyFont="1" applyFill="1" applyBorder="1" applyAlignment="1">
      <alignment horizontal="center" wrapText="1"/>
    </xf>
    <xf numFmtId="0" fontId="1" fillId="0" borderId="10" xfId="1" applyFont="1" applyFill="1" applyBorder="1" applyAlignment="1">
      <alignment horizontal="right" wrapText="1"/>
    </xf>
    <xf numFmtId="0" fontId="1" fillId="0" borderId="11" xfId="1" applyFill="1" applyBorder="1" applyAlignment="1">
      <alignment horizontal="center" wrapText="1"/>
    </xf>
    <xf numFmtId="0" fontId="1" fillId="2" borderId="12" xfId="1" applyFont="1" applyFill="1" applyBorder="1" applyAlignment="1">
      <alignment horizontal="right" wrapText="1"/>
    </xf>
    <xf numFmtId="0" fontId="1" fillId="2" borderId="13" xfId="1" applyFill="1" applyBorder="1" applyAlignment="1">
      <alignment horizontal="center" wrapText="1"/>
    </xf>
    <xf numFmtId="176" fontId="5" fillId="3" borderId="14" xfId="1" applyNumberFormat="1" applyFont="1" applyFill="1" applyBorder="1" applyAlignment="1">
      <alignment horizontal="right" wrapText="1"/>
    </xf>
    <xf numFmtId="176" fontId="1" fillId="0" borderId="0" xfId="1" applyNumberFormat="1" applyBorder="1"/>
    <xf numFmtId="176" fontId="5" fillId="3" borderId="1" xfId="1" applyNumberFormat="1" applyFont="1" applyFill="1" applyBorder="1" applyAlignment="1">
      <alignment horizontal="right" wrapText="1"/>
    </xf>
    <xf numFmtId="176" fontId="5" fillId="3" borderId="15" xfId="1" applyNumberFormat="1" applyFont="1" applyFill="1" applyBorder="1" applyAlignment="1">
      <alignment horizontal="right" wrapText="1"/>
    </xf>
    <xf numFmtId="176" fontId="5" fillId="3" borderId="9" xfId="1" applyNumberFormat="1" applyFont="1" applyFill="1" applyBorder="1" applyAlignment="1">
      <alignment horizontal="right" wrapText="1"/>
    </xf>
    <xf numFmtId="176" fontId="5" fillId="3" borderId="16" xfId="1" applyNumberFormat="1" applyFont="1" applyFill="1" applyBorder="1" applyAlignment="1">
      <alignment horizontal="right" wrapText="1"/>
    </xf>
    <xf numFmtId="176" fontId="5" fillId="3" borderId="11" xfId="1" applyNumberFormat="1" applyFont="1" applyFill="1" applyBorder="1" applyAlignment="1">
      <alignment horizontal="right" wrapText="1"/>
    </xf>
    <xf numFmtId="176" fontId="5" fillId="3" borderId="17" xfId="1" applyNumberFormat="1" applyFont="1" applyFill="1" applyBorder="1" applyAlignment="1">
      <alignment horizontal="right" wrapText="1"/>
    </xf>
    <xf numFmtId="0" fontId="6" fillId="0" borderId="18" xfId="1" applyFont="1" applyFill="1" applyBorder="1" applyAlignment="1">
      <alignment horizontal="center"/>
    </xf>
    <xf numFmtId="176" fontId="5" fillId="0" borderId="19" xfId="1" applyNumberFormat="1" applyFont="1" applyFill="1" applyBorder="1" applyAlignment="1">
      <alignment horizontal="right" wrapText="1"/>
    </xf>
    <xf numFmtId="176" fontId="5" fillId="0" borderId="20" xfId="1" applyNumberFormat="1" applyFont="1" applyFill="1" applyBorder="1" applyAlignment="1">
      <alignment horizontal="right"/>
    </xf>
    <xf numFmtId="176" fontId="5" fillId="0" borderId="20" xfId="1" applyNumberFormat="1" applyFont="1" applyFill="1" applyBorder="1" applyAlignment="1">
      <alignment horizontal="right" wrapText="1"/>
    </xf>
    <xf numFmtId="176" fontId="5" fillId="0" borderId="21" xfId="1" applyNumberFormat="1" applyFont="1" applyFill="1" applyBorder="1" applyAlignment="1">
      <alignment horizontal="right" wrapText="1"/>
    </xf>
    <xf numFmtId="176" fontId="5" fillId="0" borderId="22" xfId="1" applyNumberFormat="1" applyFont="1" applyFill="1" applyBorder="1" applyAlignment="1">
      <alignment horizontal="right" wrapText="1"/>
    </xf>
    <xf numFmtId="0" fontId="6" fillId="0" borderId="23" xfId="1" applyFont="1" applyFill="1" applyBorder="1" applyAlignment="1">
      <alignment horizontal="center"/>
    </xf>
    <xf numFmtId="176" fontId="5" fillId="0" borderId="24" xfId="1" applyNumberFormat="1" applyFont="1" applyFill="1" applyBorder="1" applyAlignment="1">
      <alignment horizontal="right" wrapText="1"/>
    </xf>
    <xf numFmtId="176" fontId="5" fillId="0" borderId="25" xfId="1" applyNumberFormat="1" applyFont="1" applyFill="1" applyBorder="1" applyAlignment="1">
      <alignment horizontal="right"/>
    </xf>
    <xf numFmtId="176" fontId="5" fillId="0" borderId="25" xfId="1" applyNumberFormat="1" applyFont="1" applyFill="1" applyBorder="1" applyAlignment="1">
      <alignment horizontal="right" wrapText="1"/>
    </xf>
    <xf numFmtId="176" fontId="5" fillId="0" borderId="26" xfId="1" applyNumberFormat="1" applyFont="1" applyFill="1" applyBorder="1" applyAlignment="1">
      <alignment horizontal="right" wrapText="1"/>
    </xf>
    <xf numFmtId="176" fontId="5" fillId="0" borderId="27" xfId="1" applyNumberFormat="1" applyFont="1" applyFill="1" applyBorder="1" applyAlignment="1">
      <alignment horizontal="right" wrapText="1"/>
    </xf>
    <xf numFmtId="0" fontId="6" fillId="0" borderId="28" xfId="1" applyFont="1" applyFill="1" applyBorder="1" applyAlignment="1">
      <alignment horizontal="center"/>
    </xf>
    <xf numFmtId="176" fontId="5" fillId="0" borderId="29" xfId="1" applyNumberFormat="1" applyFont="1" applyFill="1" applyBorder="1" applyAlignment="1">
      <alignment horizontal="right" wrapText="1"/>
    </xf>
    <xf numFmtId="176" fontId="5" fillId="0" borderId="30" xfId="1" applyNumberFormat="1" applyFont="1" applyFill="1" applyBorder="1" applyAlignment="1">
      <alignment horizontal="right"/>
    </xf>
    <xf numFmtId="176" fontId="5" fillId="0" borderId="30" xfId="1" applyNumberFormat="1" applyFont="1" applyFill="1" applyBorder="1" applyAlignment="1">
      <alignment horizontal="right" wrapText="1"/>
    </xf>
    <xf numFmtId="176" fontId="5" fillId="0" borderId="28" xfId="1" applyNumberFormat="1" applyFont="1" applyFill="1" applyBorder="1" applyAlignment="1">
      <alignment horizontal="right" wrapText="1"/>
    </xf>
    <xf numFmtId="176" fontId="5" fillId="0" borderId="31" xfId="1" applyNumberFormat="1" applyFont="1" applyFill="1" applyBorder="1" applyAlignment="1">
      <alignment horizontal="right" wrapText="1"/>
    </xf>
    <xf numFmtId="0" fontId="1" fillId="0" borderId="32" xfId="1" applyBorder="1" applyAlignment="1">
      <alignment horizontal="left"/>
    </xf>
    <xf numFmtId="0" fontId="6" fillId="0" borderId="33" xfId="1" applyFont="1" applyFill="1" applyBorder="1" applyAlignment="1">
      <alignment horizontal="center"/>
    </xf>
    <xf numFmtId="0" fontId="6" fillId="0" borderId="34" xfId="1" applyFont="1" applyFill="1" applyBorder="1" applyAlignment="1">
      <alignment horizontal="center"/>
    </xf>
    <xf numFmtId="0" fontId="6" fillId="0" borderId="35" xfId="1" applyFont="1" applyFill="1" applyBorder="1" applyAlignment="1">
      <alignment horizontal="center"/>
    </xf>
    <xf numFmtId="176" fontId="5" fillId="0" borderId="19" xfId="1" applyNumberFormat="1" applyFont="1" applyFill="1" applyBorder="1" applyAlignment="1">
      <alignment horizontal="right"/>
    </xf>
    <xf numFmtId="176" fontId="5" fillId="0" borderId="24" xfId="1" applyNumberFormat="1" applyFont="1" applyFill="1" applyBorder="1" applyAlignment="1">
      <alignment horizontal="right"/>
    </xf>
    <xf numFmtId="176" fontId="5" fillId="0" borderId="36" xfId="1" applyNumberFormat="1" applyFont="1" applyFill="1" applyBorder="1" applyAlignment="1">
      <alignment horizontal="right"/>
    </xf>
    <xf numFmtId="176" fontId="5" fillId="0" borderId="26" xfId="1" applyNumberFormat="1" applyFont="1" applyFill="1" applyBorder="1" applyAlignment="1">
      <alignment horizontal="right"/>
    </xf>
    <xf numFmtId="176" fontId="5" fillId="0" borderId="29" xfId="1" applyNumberFormat="1" applyFont="1" applyFill="1" applyBorder="1" applyAlignment="1">
      <alignment horizontal="right"/>
    </xf>
    <xf numFmtId="176" fontId="5" fillId="0" borderId="37" xfId="1" applyNumberFormat="1" applyFont="1" applyFill="1" applyBorder="1" applyAlignment="1">
      <alignment horizontal="right"/>
    </xf>
    <xf numFmtId="176" fontId="5" fillId="0" borderId="21" xfId="1" applyNumberFormat="1" applyFont="1" applyFill="1" applyBorder="1" applyAlignment="1">
      <alignment horizontal="right"/>
    </xf>
    <xf numFmtId="176" fontId="5" fillId="0" borderId="38" xfId="1" applyNumberFormat="1" applyFont="1" applyFill="1" applyBorder="1" applyAlignment="1">
      <alignment horizontal="right"/>
    </xf>
    <xf numFmtId="176" fontId="5" fillId="0" borderId="28" xfId="1" applyNumberFormat="1" applyFont="1" applyFill="1" applyBorder="1" applyAlignment="1">
      <alignment horizontal="right"/>
    </xf>
    <xf numFmtId="0" fontId="5" fillId="0" borderId="0" xfId="1" applyFont="1"/>
    <xf numFmtId="176" fontId="5" fillId="3" borderId="7" xfId="1" applyNumberFormat="1" applyFont="1" applyFill="1" applyBorder="1" applyAlignment="1">
      <alignment horizontal="right" wrapText="1"/>
    </xf>
    <xf numFmtId="0" fontId="0" fillId="3" borderId="13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176" fontId="5" fillId="2" borderId="18" xfId="1" applyNumberFormat="1" applyFont="1" applyFill="1" applyBorder="1" applyAlignment="1">
      <alignment horizontal="right" wrapText="1"/>
    </xf>
    <xf numFmtId="176" fontId="5" fillId="2" borderId="40" xfId="1" applyNumberFormat="1" applyFont="1" applyFill="1" applyBorder="1" applyAlignment="1">
      <alignment horizontal="right" wrapText="1"/>
    </xf>
    <xf numFmtId="176" fontId="5" fillId="2" borderId="23" xfId="1" applyNumberFormat="1" applyFont="1" applyFill="1" applyBorder="1" applyAlignment="1">
      <alignment horizontal="right" wrapText="1"/>
    </xf>
    <xf numFmtId="176" fontId="5" fillId="3" borderId="18" xfId="1" applyNumberFormat="1" applyFont="1" applyFill="1" applyBorder="1" applyAlignment="1">
      <alignment wrapText="1"/>
    </xf>
    <xf numFmtId="176" fontId="5" fillId="3" borderId="41" xfId="1" applyNumberFormat="1" applyFont="1" applyFill="1" applyBorder="1" applyAlignment="1">
      <alignment wrapText="1"/>
    </xf>
    <xf numFmtId="0" fontId="1" fillId="0" borderId="19" xfId="1" applyFill="1" applyBorder="1" applyAlignment="1">
      <alignment horizontal="center" wrapText="1"/>
    </xf>
    <xf numFmtId="0" fontId="1" fillId="0" borderId="42" xfId="1" applyFill="1" applyBorder="1" applyAlignment="1">
      <alignment horizontal="center" wrapText="1"/>
    </xf>
    <xf numFmtId="0" fontId="1" fillId="0" borderId="24" xfId="1" applyFill="1" applyBorder="1" applyAlignment="1">
      <alignment horizontal="center" wrapText="1"/>
    </xf>
    <xf numFmtId="0" fontId="1" fillId="3" borderId="19" xfId="1" applyFont="1" applyFill="1" applyBorder="1" applyAlignment="1">
      <alignment horizontal="center" wrapText="1"/>
    </xf>
    <xf numFmtId="0" fontId="1" fillId="3" borderId="43" xfId="1" applyFont="1" applyFill="1" applyBorder="1" applyAlignment="1">
      <alignment horizontal="center" wrapText="1"/>
    </xf>
    <xf numFmtId="0" fontId="1" fillId="0" borderId="44" xfId="1" applyFont="1" applyFill="1" applyBorder="1" applyAlignment="1">
      <alignment horizontal="center"/>
    </xf>
    <xf numFmtId="0" fontId="1" fillId="0" borderId="12" xfId="1" applyFill="1" applyBorder="1" applyAlignment="1">
      <alignment horizontal="center"/>
    </xf>
    <xf numFmtId="0" fontId="1" fillId="0" borderId="45" xfId="1" applyFont="1" applyFill="1" applyBorder="1" applyAlignment="1">
      <alignment horizontal="center" wrapText="1"/>
    </xf>
    <xf numFmtId="0" fontId="0" fillId="0" borderId="13" xfId="0" applyBorder="1" applyAlignment="1">
      <alignment horizontal="center"/>
    </xf>
  </cellXfs>
  <cellStyles count="2">
    <cellStyle name="標準" xfId="0" builtinId="0"/>
    <cellStyle name="標準_template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101600</xdr:colOff>
      <xdr:row>7</xdr:row>
      <xdr:rowOff>196850</xdr:rowOff>
    </xdr:from>
    <xdr:to>
      <xdr:col>20</xdr:col>
      <xdr:colOff>114300</xdr:colOff>
      <xdr:row>7</xdr:row>
      <xdr:rowOff>196850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26BE2B7-AFFB-40F3-A83C-230647F6C922}"/>
            </a:ext>
          </a:extLst>
        </xdr:cNvPr>
        <xdr:cNvSpPr txBox="1">
          <a:spLocks noChangeArrowheads="1"/>
        </xdr:cNvSpPr>
      </xdr:nvSpPr>
      <xdr:spPr bwMode="auto">
        <a:xfrm>
          <a:off x="4686300" y="1685925"/>
          <a:ext cx="93345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PG&amp;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単体テスト</a:t>
          </a:r>
        </a:p>
      </xdr:txBody>
    </xdr:sp>
    <xdr:clientData/>
  </xdr:twoCellAnchor>
  <xdr:twoCellAnchor>
    <xdr:from>
      <xdr:col>10</xdr:col>
      <xdr:colOff>0</xdr:colOff>
      <xdr:row>7</xdr:row>
      <xdr:rowOff>254000</xdr:rowOff>
    </xdr:from>
    <xdr:to>
      <xdr:col>15</xdr:col>
      <xdr:colOff>6350</xdr:colOff>
      <xdr:row>7</xdr:row>
      <xdr:rowOff>254000</xdr:rowOff>
    </xdr:to>
    <xdr:sp macro="" textlink="">
      <xdr:nvSpPr>
        <xdr:cNvPr id="2148" name="Line 2">
          <a:extLst>
            <a:ext uri="{FF2B5EF4-FFF2-40B4-BE49-F238E27FC236}">
              <a16:creationId xmlns:a16="http://schemas.microsoft.com/office/drawing/2014/main" id="{4B116891-5842-42F6-96F8-4086D544BA21}"/>
            </a:ext>
          </a:extLst>
        </xdr:cNvPr>
        <xdr:cNvSpPr>
          <a:spLocks noChangeShapeType="1"/>
        </xdr:cNvSpPr>
      </xdr:nvSpPr>
      <xdr:spPr bwMode="auto">
        <a:xfrm>
          <a:off x="2882900" y="1631950"/>
          <a:ext cx="10541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95250</xdr:colOff>
      <xdr:row>7</xdr:row>
      <xdr:rowOff>98424</xdr:rowOff>
    </xdr:from>
    <xdr:to>
      <xdr:col>13</xdr:col>
      <xdr:colOff>63500</xdr:colOff>
      <xdr:row>7</xdr:row>
      <xdr:rowOff>219074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6F96C8AE-1A5F-480B-B7BE-A70ADF79CE2B}"/>
            </a:ext>
          </a:extLst>
        </xdr:cNvPr>
        <xdr:cNvSpPr txBox="1">
          <a:spLocks noChangeArrowheads="1"/>
        </xdr:cNvSpPr>
      </xdr:nvSpPr>
      <xdr:spPr bwMode="auto">
        <a:xfrm>
          <a:off x="3016250" y="1495424"/>
          <a:ext cx="889000" cy="120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詳細設計</a:t>
          </a:r>
        </a:p>
      </xdr:txBody>
    </xdr:sp>
    <xdr:clientData/>
  </xdr:twoCellAnchor>
  <xdr:twoCellAnchor>
    <xdr:from>
      <xdr:col>4</xdr:col>
      <xdr:colOff>41276</xdr:colOff>
      <xdr:row>6</xdr:row>
      <xdr:rowOff>165098</xdr:rowOff>
    </xdr:from>
    <xdr:to>
      <xdr:col>7</xdr:col>
      <xdr:colOff>60326</xdr:colOff>
      <xdr:row>7</xdr:row>
      <xdr:rowOff>109536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7EEDF013-1963-4EB5-8ECC-7E2C8A134E03}"/>
            </a:ext>
          </a:extLst>
        </xdr:cNvPr>
        <xdr:cNvSpPr txBox="1">
          <a:spLocks noChangeArrowheads="1"/>
        </xdr:cNvSpPr>
      </xdr:nvSpPr>
      <xdr:spPr bwMode="auto">
        <a:xfrm>
          <a:off x="1811339" y="1379536"/>
          <a:ext cx="709612" cy="127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要求分析</a:t>
          </a:r>
        </a:p>
      </xdr:txBody>
    </xdr:sp>
    <xdr:clientData/>
  </xdr:twoCellAnchor>
  <xdr:twoCellAnchor>
    <xdr:from>
      <xdr:col>5</xdr:col>
      <xdr:colOff>0</xdr:colOff>
      <xdr:row>7</xdr:row>
      <xdr:rowOff>139700</xdr:rowOff>
    </xdr:from>
    <xdr:to>
      <xdr:col>7</xdr:col>
      <xdr:colOff>31750</xdr:colOff>
      <xdr:row>7</xdr:row>
      <xdr:rowOff>139700</xdr:rowOff>
    </xdr:to>
    <xdr:sp macro="" textlink="">
      <xdr:nvSpPr>
        <xdr:cNvPr id="2151" name="Line 5">
          <a:extLst>
            <a:ext uri="{FF2B5EF4-FFF2-40B4-BE49-F238E27FC236}">
              <a16:creationId xmlns:a16="http://schemas.microsoft.com/office/drawing/2014/main" id="{A15DA91A-B718-41BD-9064-BB7EC5F1EF16}"/>
            </a:ext>
          </a:extLst>
        </xdr:cNvPr>
        <xdr:cNvSpPr>
          <a:spLocks noChangeShapeType="1"/>
        </xdr:cNvSpPr>
      </xdr:nvSpPr>
      <xdr:spPr bwMode="auto">
        <a:xfrm>
          <a:off x="1835150" y="1517650"/>
          <a:ext cx="4508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6350</xdr:colOff>
      <xdr:row>7</xdr:row>
      <xdr:rowOff>190500</xdr:rowOff>
    </xdr:from>
    <xdr:to>
      <xdr:col>10</xdr:col>
      <xdr:colOff>0</xdr:colOff>
      <xdr:row>7</xdr:row>
      <xdr:rowOff>190500</xdr:rowOff>
    </xdr:to>
    <xdr:sp macro="" textlink="">
      <xdr:nvSpPr>
        <xdr:cNvPr id="2152" name="Line 6">
          <a:extLst>
            <a:ext uri="{FF2B5EF4-FFF2-40B4-BE49-F238E27FC236}">
              <a16:creationId xmlns:a16="http://schemas.microsoft.com/office/drawing/2014/main" id="{9FB51869-E12E-450F-A08A-E2A1DEF32FED}"/>
            </a:ext>
          </a:extLst>
        </xdr:cNvPr>
        <xdr:cNvSpPr>
          <a:spLocks noChangeShapeType="1"/>
        </xdr:cNvSpPr>
      </xdr:nvSpPr>
      <xdr:spPr bwMode="auto">
        <a:xfrm flipV="1">
          <a:off x="2260600" y="1568450"/>
          <a:ext cx="6223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7</xdr:row>
      <xdr:rowOff>311150</xdr:rowOff>
    </xdr:from>
    <xdr:to>
      <xdr:col>22</xdr:col>
      <xdr:colOff>120650</xdr:colOff>
      <xdr:row>7</xdr:row>
      <xdr:rowOff>311150</xdr:rowOff>
    </xdr:to>
    <xdr:sp macro="" textlink="">
      <xdr:nvSpPr>
        <xdr:cNvPr id="2153" name="Line 7">
          <a:extLst>
            <a:ext uri="{FF2B5EF4-FFF2-40B4-BE49-F238E27FC236}">
              <a16:creationId xmlns:a16="http://schemas.microsoft.com/office/drawing/2014/main" id="{EDFD030F-F092-4DBB-8C0E-5A9F2427931B}"/>
            </a:ext>
          </a:extLst>
        </xdr:cNvPr>
        <xdr:cNvSpPr>
          <a:spLocks noChangeShapeType="1"/>
        </xdr:cNvSpPr>
      </xdr:nvSpPr>
      <xdr:spPr bwMode="auto">
        <a:xfrm flipV="1">
          <a:off x="3930650" y="1689100"/>
          <a:ext cx="15875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6350</xdr:colOff>
      <xdr:row>7</xdr:row>
      <xdr:rowOff>438150</xdr:rowOff>
    </xdr:from>
    <xdr:to>
      <xdr:col>29</xdr:col>
      <xdr:colOff>19050</xdr:colOff>
      <xdr:row>7</xdr:row>
      <xdr:rowOff>438150</xdr:rowOff>
    </xdr:to>
    <xdr:sp macro="" textlink="">
      <xdr:nvSpPr>
        <xdr:cNvPr id="2154" name="Line 8">
          <a:extLst>
            <a:ext uri="{FF2B5EF4-FFF2-40B4-BE49-F238E27FC236}">
              <a16:creationId xmlns:a16="http://schemas.microsoft.com/office/drawing/2014/main" id="{68B711A2-A1E5-4F2C-90EA-A052CB05A159}"/>
            </a:ext>
          </a:extLst>
        </xdr:cNvPr>
        <xdr:cNvSpPr>
          <a:spLocks noChangeShapeType="1"/>
        </xdr:cNvSpPr>
      </xdr:nvSpPr>
      <xdr:spPr bwMode="auto">
        <a:xfrm>
          <a:off x="6242050" y="1816100"/>
          <a:ext cx="6413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6350</xdr:colOff>
      <xdr:row>7</xdr:row>
      <xdr:rowOff>374650</xdr:rowOff>
    </xdr:from>
    <xdr:to>
      <xdr:col>26</xdr:col>
      <xdr:colOff>19050</xdr:colOff>
      <xdr:row>7</xdr:row>
      <xdr:rowOff>374650</xdr:rowOff>
    </xdr:to>
    <xdr:sp macro="" textlink="">
      <xdr:nvSpPr>
        <xdr:cNvPr id="2155" name="Line 9">
          <a:extLst>
            <a:ext uri="{FF2B5EF4-FFF2-40B4-BE49-F238E27FC236}">
              <a16:creationId xmlns:a16="http://schemas.microsoft.com/office/drawing/2014/main" id="{410C094D-BD3A-4E1E-9A03-00A401EB9DA1}"/>
            </a:ext>
          </a:extLst>
        </xdr:cNvPr>
        <xdr:cNvSpPr>
          <a:spLocks noChangeShapeType="1"/>
        </xdr:cNvSpPr>
      </xdr:nvSpPr>
      <xdr:spPr bwMode="auto">
        <a:xfrm>
          <a:off x="5613400" y="1752600"/>
          <a:ext cx="6413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25400</xdr:colOff>
      <xdr:row>7</xdr:row>
      <xdr:rowOff>304800</xdr:rowOff>
    </xdr:from>
    <xdr:to>
      <xdr:col>29</xdr:col>
      <xdr:colOff>38100</xdr:colOff>
      <xdr:row>7</xdr:row>
      <xdr:rowOff>304800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76C6459B-BA91-43DB-9F60-3F5C43719EF5}"/>
            </a:ext>
          </a:extLst>
        </xdr:cNvPr>
        <xdr:cNvSpPr txBox="1">
          <a:spLocks noChangeArrowheads="1"/>
        </xdr:cNvSpPr>
      </xdr:nvSpPr>
      <xdr:spPr bwMode="auto">
        <a:xfrm>
          <a:off x="6838950" y="1847850"/>
          <a:ext cx="714375" cy="180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総合テスト</a:t>
          </a:r>
        </a:p>
      </xdr:txBody>
    </xdr:sp>
    <xdr:clientData/>
  </xdr:twoCellAnchor>
  <xdr:twoCellAnchor>
    <xdr:from>
      <xdr:col>23</xdr:col>
      <xdr:colOff>19050</xdr:colOff>
      <xdr:row>7</xdr:row>
      <xdr:rowOff>215900</xdr:rowOff>
    </xdr:from>
    <xdr:to>
      <xdr:col>26</xdr:col>
      <xdr:colOff>82550</xdr:colOff>
      <xdr:row>7</xdr:row>
      <xdr:rowOff>215900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4A46CE44-B838-4271-BC45-FF424E945068}"/>
            </a:ext>
          </a:extLst>
        </xdr:cNvPr>
        <xdr:cNvSpPr txBox="1">
          <a:spLocks noChangeArrowheads="1"/>
        </xdr:cNvSpPr>
      </xdr:nvSpPr>
      <xdr:spPr bwMode="auto">
        <a:xfrm>
          <a:off x="6143625" y="1724025"/>
          <a:ext cx="79057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結合テスト</a:t>
          </a:r>
        </a:p>
      </xdr:txBody>
    </xdr:sp>
    <xdr:clientData/>
  </xdr:twoCellAnchor>
  <xdr:twoCellAnchor>
    <xdr:from>
      <xdr:col>6</xdr:col>
      <xdr:colOff>152402</xdr:colOff>
      <xdr:row>7</xdr:row>
      <xdr:rowOff>15872</xdr:rowOff>
    </xdr:from>
    <xdr:to>
      <xdr:col>10</xdr:col>
      <xdr:colOff>38102</xdr:colOff>
      <xdr:row>7</xdr:row>
      <xdr:rowOff>190500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DAC86FEB-4289-483D-839D-75E9E34EE983}"/>
            </a:ext>
          </a:extLst>
        </xdr:cNvPr>
        <xdr:cNvSpPr txBox="1">
          <a:spLocks noChangeArrowheads="1"/>
        </xdr:cNvSpPr>
      </xdr:nvSpPr>
      <xdr:spPr bwMode="auto">
        <a:xfrm>
          <a:off x="2382840" y="1412872"/>
          <a:ext cx="806450" cy="1746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基本設計</a:t>
          </a:r>
        </a:p>
      </xdr:txBody>
    </xdr:sp>
    <xdr:clientData/>
  </xdr:twoCellAnchor>
  <xdr:twoCellAnchor>
    <xdr:from>
      <xdr:col>29</xdr:col>
      <xdr:colOff>44450</xdr:colOff>
      <xdr:row>7</xdr:row>
      <xdr:rowOff>311150</xdr:rowOff>
    </xdr:from>
    <xdr:to>
      <xdr:col>32</xdr:col>
      <xdr:colOff>6350</xdr:colOff>
      <xdr:row>7</xdr:row>
      <xdr:rowOff>311150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A036CE23-3389-4150-BAF2-516CF1412F29}"/>
            </a:ext>
          </a:extLst>
        </xdr:cNvPr>
        <xdr:cNvSpPr txBox="1">
          <a:spLocks noChangeArrowheads="1"/>
        </xdr:cNvSpPr>
      </xdr:nvSpPr>
      <xdr:spPr bwMode="auto">
        <a:xfrm>
          <a:off x="7562850" y="1857375"/>
          <a:ext cx="619125" cy="180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フォロー</a:t>
          </a:r>
        </a:p>
      </xdr:txBody>
    </xdr:sp>
    <xdr:clientData/>
  </xdr:twoCellAnchor>
  <xdr:twoCellAnchor>
    <xdr:from>
      <xdr:col>29</xdr:col>
      <xdr:colOff>0</xdr:colOff>
      <xdr:row>7</xdr:row>
      <xdr:rowOff>463550</xdr:rowOff>
    </xdr:from>
    <xdr:to>
      <xdr:col>32</xdr:col>
      <xdr:colOff>12700</xdr:colOff>
      <xdr:row>7</xdr:row>
      <xdr:rowOff>463550</xdr:rowOff>
    </xdr:to>
    <xdr:sp macro="" textlink="">
      <xdr:nvSpPr>
        <xdr:cNvPr id="2160" name="Line 14">
          <a:extLst>
            <a:ext uri="{FF2B5EF4-FFF2-40B4-BE49-F238E27FC236}">
              <a16:creationId xmlns:a16="http://schemas.microsoft.com/office/drawing/2014/main" id="{125669B8-8CB0-4442-AFAB-79CAE9BCE4D5}"/>
            </a:ext>
          </a:extLst>
        </xdr:cNvPr>
        <xdr:cNvSpPr>
          <a:spLocks noChangeShapeType="1"/>
        </xdr:cNvSpPr>
      </xdr:nvSpPr>
      <xdr:spPr bwMode="auto">
        <a:xfrm>
          <a:off x="6864350" y="1841500"/>
          <a:ext cx="6413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25400</xdr:colOff>
      <xdr:row>1</xdr:row>
      <xdr:rowOff>12700</xdr:rowOff>
    </xdr:from>
    <xdr:to>
      <xdr:col>16</xdr:col>
      <xdr:colOff>6350</xdr:colOff>
      <xdr:row>4</xdr:row>
      <xdr:rowOff>76200</xdr:rowOff>
    </xdr:to>
    <xdr:grpSp>
      <xdr:nvGrpSpPr>
        <xdr:cNvPr id="2161" name="Group 16">
          <a:extLst>
            <a:ext uri="{FF2B5EF4-FFF2-40B4-BE49-F238E27FC236}">
              <a16:creationId xmlns:a16="http://schemas.microsoft.com/office/drawing/2014/main" id="{2ABBDC50-AF1A-41B9-9ED9-FF7EF033508A}"/>
            </a:ext>
          </a:extLst>
        </xdr:cNvPr>
        <xdr:cNvGrpSpPr>
          <a:grpSpLocks/>
        </xdr:cNvGrpSpPr>
      </xdr:nvGrpSpPr>
      <xdr:grpSpPr bwMode="auto">
        <a:xfrm>
          <a:off x="25400" y="282575"/>
          <a:ext cx="4513263" cy="642938"/>
          <a:chOff x="2" y="27"/>
          <a:chExt cx="452" cy="62"/>
        </a:xfrm>
      </xdr:grpSpPr>
      <xdr:sp macro="" textlink="">
        <xdr:nvSpPr>
          <xdr:cNvPr id="18" name="Text Box 17">
            <a:extLst>
              <a:ext uri="{FF2B5EF4-FFF2-40B4-BE49-F238E27FC236}">
                <a16:creationId xmlns:a16="http://schemas.microsoft.com/office/drawing/2014/main" id="{821969CE-6F3B-4665-913C-E113AE105ECF}"/>
              </a:ext>
            </a:extLst>
          </xdr:cNvPr>
          <xdr:cNvSpPr txBox="1">
            <a:spLocks noChangeArrowheads="1"/>
          </xdr:cNvSpPr>
        </xdr:nvSpPr>
        <xdr:spPr bwMode="auto">
          <a:xfrm>
            <a:off x="2" y="43"/>
            <a:ext cx="101" cy="17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プロジェクト№</a:t>
            </a:r>
          </a:p>
        </xdr:txBody>
      </xdr:sp>
      <xdr:sp macro="" textlink="">
        <xdr:nvSpPr>
          <xdr:cNvPr id="2171" name="Text Box 18">
            <a:extLst>
              <a:ext uri="{FF2B5EF4-FFF2-40B4-BE49-F238E27FC236}">
                <a16:creationId xmlns:a16="http://schemas.microsoft.com/office/drawing/2014/main" id="{513A1C9E-920F-4AA9-96E0-05CEC842A31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3" y="43"/>
            <a:ext cx="147" cy="1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0" name="Text Box 19">
            <a:extLst>
              <a:ext uri="{FF2B5EF4-FFF2-40B4-BE49-F238E27FC236}">
                <a16:creationId xmlns:a16="http://schemas.microsoft.com/office/drawing/2014/main" id="{60BBFDC3-FCF6-4B7D-AF11-075940A3A1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" y="59"/>
            <a:ext cx="101" cy="3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プロジェクト名</a:t>
            </a:r>
          </a:p>
        </xdr:txBody>
      </xdr:sp>
      <xdr:sp macro="" textlink="">
        <xdr:nvSpPr>
          <xdr:cNvPr id="2173" name="Text Box 20">
            <a:extLst>
              <a:ext uri="{FF2B5EF4-FFF2-40B4-BE49-F238E27FC236}">
                <a16:creationId xmlns:a16="http://schemas.microsoft.com/office/drawing/2014/main" id="{D354C4EE-BABE-4E5C-89B0-E86D2B6FF30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3" y="59"/>
            <a:ext cx="350" cy="3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2" name="Text Box 21">
            <a:extLst>
              <a:ext uri="{FF2B5EF4-FFF2-40B4-BE49-F238E27FC236}">
                <a16:creationId xmlns:a16="http://schemas.microsoft.com/office/drawing/2014/main" id="{1CFF2BE6-D79B-458F-8917-021BD8AF3F97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0" y="43"/>
            <a:ext cx="105" cy="17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PM</a:t>
            </a:r>
            <a:r>
              <a:rPr lang="ja-JP" altLang="en-US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：</a:t>
            </a:r>
          </a:p>
        </xdr:txBody>
      </xdr:sp>
      <xdr:sp macro="" textlink="">
        <xdr:nvSpPr>
          <xdr:cNvPr id="23" name="Text Box 22">
            <a:extLst>
              <a:ext uri="{FF2B5EF4-FFF2-40B4-BE49-F238E27FC236}">
                <a16:creationId xmlns:a16="http://schemas.microsoft.com/office/drawing/2014/main" id="{768984B6-A5F8-43C0-B509-717DC11D0A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1" y="43"/>
            <a:ext cx="103" cy="17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PL</a:t>
            </a:r>
            <a:r>
              <a:rPr lang="ja-JP" altLang="en-US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：</a:t>
            </a:r>
          </a:p>
        </xdr:txBody>
      </xdr:sp>
      <xdr:sp macro="" textlink="">
        <xdr:nvSpPr>
          <xdr:cNvPr id="24" name="Text Box 23">
            <a:extLst>
              <a:ext uri="{FF2B5EF4-FFF2-40B4-BE49-F238E27FC236}">
                <a16:creationId xmlns:a16="http://schemas.microsoft.com/office/drawing/2014/main" id="{9F488DFE-230E-4F69-832D-ADCEF2D4DB94}"/>
              </a:ext>
            </a:extLst>
          </xdr:cNvPr>
          <xdr:cNvSpPr txBox="1">
            <a:spLocks noChangeArrowheads="1"/>
          </xdr:cNvSpPr>
        </xdr:nvSpPr>
        <xdr:spPr bwMode="auto">
          <a:xfrm>
            <a:off x="2" y="27"/>
            <a:ext cx="101" cy="1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ユーザー名</a:t>
            </a:r>
          </a:p>
        </xdr:txBody>
      </xdr:sp>
      <xdr:sp macro="" textlink="">
        <xdr:nvSpPr>
          <xdr:cNvPr id="2177" name="Text Box 24">
            <a:extLst>
              <a:ext uri="{FF2B5EF4-FFF2-40B4-BE49-F238E27FC236}">
                <a16:creationId xmlns:a16="http://schemas.microsoft.com/office/drawing/2014/main" id="{FDF7DA53-4A63-4626-B148-950EFDA224E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3" y="27"/>
            <a:ext cx="147" cy="1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6" name="Text Box 25">
            <a:extLst>
              <a:ext uri="{FF2B5EF4-FFF2-40B4-BE49-F238E27FC236}">
                <a16:creationId xmlns:a16="http://schemas.microsoft.com/office/drawing/2014/main" id="{22466C95-5509-4B40-93B6-F27D7542E43E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0" y="27"/>
            <a:ext cx="203" cy="1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部門：</a:t>
            </a:r>
          </a:p>
        </xdr:txBody>
      </xdr:sp>
    </xdr:grpSp>
    <xdr:clientData/>
  </xdr:twoCellAnchor>
  <xdr:twoCellAnchor>
    <xdr:from>
      <xdr:col>34</xdr:col>
      <xdr:colOff>0</xdr:colOff>
      <xdr:row>0</xdr:row>
      <xdr:rowOff>50800</xdr:rowOff>
    </xdr:from>
    <xdr:to>
      <xdr:col>39</xdr:col>
      <xdr:colOff>158750</xdr:colOff>
      <xdr:row>4</xdr:row>
      <xdr:rowOff>82550</xdr:rowOff>
    </xdr:to>
    <xdr:grpSp>
      <xdr:nvGrpSpPr>
        <xdr:cNvPr id="2162" name="Group 26">
          <a:extLst>
            <a:ext uri="{FF2B5EF4-FFF2-40B4-BE49-F238E27FC236}">
              <a16:creationId xmlns:a16="http://schemas.microsoft.com/office/drawing/2014/main" id="{A9D471C6-9A19-408D-AE9E-23F844D9F21C}"/>
            </a:ext>
          </a:extLst>
        </xdr:cNvPr>
        <xdr:cNvGrpSpPr>
          <a:grpSpLocks/>
        </xdr:cNvGrpSpPr>
      </xdr:nvGrpSpPr>
      <xdr:grpSpPr bwMode="auto">
        <a:xfrm>
          <a:off x="8675688" y="50800"/>
          <a:ext cx="1412875" cy="881063"/>
          <a:chOff x="616" y="9"/>
          <a:chExt cx="125" cy="88"/>
        </a:xfrm>
      </xdr:grpSpPr>
      <xdr:sp macro="" textlink="">
        <xdr:nvSpPr>
          <xdr:cNvPr id="28" name="Text Box 27">
            <a:extLst>
              <a:ext uri="{FF2B5EF4-FFF2-40B4-BE49-F238E27FC236}">
                <a16:creationId xmlns:a16="http://schemas.microsoft.com/office/drawing/2014/main" id="{D7E91F56-0E1F-4E79-977C-8ACFB76B3198}"/>
              </a:ext>
            </a:extLst>
          </xdr:cNvPr>
          <xdr:cNvSpPr txBox="1">
            <a:spLocks noChangeArrowheads="1"/>
          </xdr:cNvSpPr>
        </xdr:nvSpPr>
        <xdr:spPr bwMode="auto">
          <a:xfrm>
            <a:off x="691" y="33"/>
            <a:ext cx="50" cy="1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8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PL</a:t>
            </a:r>
          </a:p>
        </xdr:txBody>
      </xdr:sp>
      <xdr:sp macro="" textlink="">
        <xdr:nvSpPr>
          <xdr:cNvPr id="2164" name="Text Box 28">
            <a:extLst>
              <a:ext uri="{FF2B5EF4-FFF2-40B4-BE49-F238E27FC236}">
                <a16:creationId xmlns:a16="http://schemas.microsoft.com/office/drawing/2014/main" id="{C6A44356-0C27-41AA-9787-B6B8EACA90EC}"/>
              </a:ext>
            </a:extLst>
          </xdr:cNvPr>
          <xdr:cNvSpPr txBox="1">
            <a:spLocks noChangeArrowheads="1"/>
          </xdr:cNvSpPr>
        </xdr:nvSpPr>
        <xdr:spPr bwMode="auto">
          <a:xfrm>
            <a:off x="691" y="51"/>
            <a:ext cx="49" cy="4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0" name="Text Box 29">
            <a:extLst>
              <a:ext uri="{FF2B5EF4-FFF2-40B4-BE49-F238E27FC236}">
                <a16:creationId xmlns:a16="http://schemas.microsoft.com/office/drawing/2014/main" id="{2F968E5C-DD09-457A-B5AD-57BEB5B5DB44}"/>
              </a:ext>
            </a:extLst>
          </xdr:cNvPr>
          <xdr:cNvSpPr txBox="1">
            <a:spLocks noChangeArrowheads="1"/>
          </xdr:cNvSpPr>
        </xdr:nvSpPr>
        <xdr:spPr bwMode="auto">
          <a:xfrm>
            <a:off x="643" y="33"/>
            <a:ext cx="48" cy="1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8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PM</a:t>
            </a:r>
          </a:p>
        </xdr:txBody>
      </xdr:sp>
      <xdr:sp macro="" textlink="">
        <xdr:nvSpPr>
          <xdr:cNvPr id="2166" name="Text Box 30">
            <a:extLst>
              <a:ext uri="{FF2B5EF4-FFF2-40B4-BE49-F238E27FC236}">
                <a16:creationId xmlns:a16="http://schemas.microsoft.com/office/drawing/2014/main" id="{F26DF385-1E6D-4505-976B-C5F996587F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643" y="51"/>
            <a:ext cx="48" cy="4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2167" name="Group 31">
            <a:extLst>
              <a:ext uri="{FF2B5EF4-FFF2-40B4-BE49-F238E27FC236}">
                <a16:creationId xmlns:a16="http://schemas.microsoft.com/office/drawing/2014/main" id="{4EF072D0-46B8-4403-B6B6-27824171FFE2}"/>
              </a:ext>
            </a:extLst>
          </xdr:cNvPr>
          <xdr:cNvGrpSpPr>
            <a:grpSpLocks/>
          </xdr:cNvGrpSpPr>
        </xdr:nvGrpSpPr>
        <xdr:grpSpPr bwMode="auto">
          <a:xfrm>
            <a:off x="616" y="9"/>
            <a:ext cx="125" cy="16"/>
            <a:chOff x="616" y="9"/>
            <a:chExt cx="125" cy="16"/>
          </a:xfrm>
        </xdr:grpSpPr>
        <xdr:sp macro="" textlink="">
          <xdr:nvSpPr>
            <xdr:cNvPr id="2168" name="Text Box 32">
              <a:extLst>
                <a:ext uri="{FF2B5EF4-FFF2-40B4-BE49-F238E27FC236}">
                  <a16:creationId xmlns:a16="http://schemas.microsoft.com/office/drawing/2014/main" id="{CDC509E6-3651-420A-B1ED-F17CD3304F9B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64" y="9"/>
              <a:ext cx="77" cy="16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4" name="Text Box 33">
              <a:extLst>
                <a:ext uri="{FF2B5EF4-FFF2-40B4-BE49-F238E27FC236}">
                  <a16:creationId xmlns:a16="http://schemas.microsoft.com/office/drawing/2014/main" id="{284B312B-F7AB-49FF-83FD-B1883C63CB4B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16" y="9"/>
              <a:ext cx="48" cy="16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作成日</a:t>
              </a:r>
            </a:p>
          </xdr:txBody>
        </xdr: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EGAS\doc\KINMU\XLS\&#26085;&#39640;\&#21220;&#24608;&#34920;&#26085;&#39640;0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勤怠表"/>
      <sheetName val="初期値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5"/>
  <sheetViews>
    <sheetView showGridLines="0" tabSelected="1" view="pageBreakPreview" zoomScale="120" zoomScaleNormal="100" zoomScaleSheetLayoutView="120" workbookViewId="0">
      <selection activeCell="J8" sqref="J8"/>
    </sheetView>
  </sheetViews>
  <sheetFormatPr defaultColWidth="9" defaultRowHeight="13.5" x14ac:dyDescent="0.15"/>
  <cols>
    <col min="1" max="1" width="12.625" style="6" customWidth="1"/>
    <col min="2" max="2" width="4.625" style="6" customWidth="1"/>
    <col min="3" max="38" width="3" style="6" customWidth="1"/>
    <col min="39" max="39" width="4.375" style="6" customWidth="1"/>
    <col min="40" max="40" width="4" style="6" customWidth="1"/>
    <col min="41" max="16384" width="9" style="6"/>
  </cols>
  <sheetData>
    <row r="1" spans="1:40" ht="21" customHeight="1" x14ac:dyDescent="0.2">
      <c r="A1" s="1" t="s">
        <v>0</v>
      </c>
      <c r="B1" s="1"/>
      <c r="C1" s="2"/>
      <c r="D1" s="3"/>
      <c r="E1" s="3"/>
      <c r="F1" s="3"/>
      <c r="G1" s="3"/>
      <c r="H1" s="4"/>
      <c r="I1" s="4"/>
      <c r="J1" s="5"/>
      <c r="K1" s="4"/>
      <c r="AF1" s="7"/>
      <c r="AG1" s="8"/>
      <c r="AH1" s="8"/>
      <c r="AI1" s="9"/>
      <c r="AJ1" s="9"/>
    </row>
    <row r="2" spans="1:40" ht="15.75" customHeight="1" x14ac:dyDescent="0.2">
      <c r="A2" s="10"/>
      <c r="B2" s="10"/>
      <c r="D2" s="4"/>
      <c r="E2" s="4"/>
      <c r="F2" s="4"/>
      <c r="G2" s="4"/>
      <c r="H2" s="4"/>
      <c r="I2" s="4"/>
      <c r="J2" s="5"/>
      <c r="AF2" s="7"/>
      <c r="AG2" s="8"/>
      <c r="AH2" s="8"/>
      <c r="AI2" s="9"/>
      <c r="AJ2" s="9"/>
    </row>
    <row r="3" spans="1:40" ht="15" customHeight="1" x14ac:dyDescent="0.2">
      <c r="A3" s="10"/>
      <c r="B3" s="10"/>
      <c r="D3" s="4"/>
      <c r="E3" s="4"/>
      <c r="F3" s="4"/>
      <c r="G3" s="4"/>
      <c r="H3" s="4"/>
      <c r="I3" s="4"/>
      <c r="J3" s="5"/>
      <c r="AF3" s="7"/>
      <c r="AG3" s="8"/>
      <c r="AH3" s="8"/>
      <c r="AI3" s="9"/>
      <c r="AJ3" s="9"/>
    </row>
    <row r="4" spans="1:40" ht="15" customHeight="1" x14ac:dyDescent="0.2">
      <c r="A4" s="10"/>
      <c r="B4" s="10"/>
      <c r="D4" s="4"/>
      <c r="E4" s="4"/>
      <c r="F4" s="4"/>
      <c r="G4" s="4"/>
      <c r="H4" s="4"/>
      <c r="I4" s="4"/>
      <c r="J4" s="5"/>
      <c r="M4" s="11"/>
      <c r="AF4" s="7"/>
      <c r="AG4" s="8"/>
      <c r="AH4" s="8"/>
      <c r="AI4" s="9"/>
      <c r="AJ4" s="9"/>
    </row>
    <row r="5" spans="1:40" ht="15" customHeight="1" thickBot="1" x14ac:dyDescent="0.25">
      <c r="A5" s="10"/>
      <c r="B5" s="10"/>
      <c r="D5" s="4"/>
      <c r="E5" s="4"/>
      <c r="F5" s="4"/>
      <c r="G5" s="4"/>
      <c r="H5" s="4"/>
      <c r="I5" s="4"/>
      <c r="J5" s="5"/>
      <c r="M5" s="11"/>
      <c r="R5" s="11"/>
      <c r="AF5" s="7"/>
      <c r="AG5" s="8"/>
      <c r="AH5" s="8"/>
      <c r="AI5" s="9"/>
      <c r="AJ5" s="9"/>
    </row>
    <row r="6" spans="1:40" ht="13.5" customHeight="1" x14ac:dyDescent="0.15">
      <c r="A6" s="83" t="s">
        <v>1</v>
      </c>
      <c r="B6" s="85" t="s">
        <v>2</v>
      </c>
      <c r="C6" s="78" t="s">
        <v>3</v>
      </c>
      <c r="D6" s="79"/>
      <c r="E6" s="80"/>
      <c r="F6" s="78" t="s">
        <v>4</v>
      </c>
      <c r="G6" s="79"/>
      <c r="H6" s="80"/>
      <c r="I6" s="78" t="s">
        <v>5</v>
      </c>
      <c r="J6" s="79"/>
      <c r="K6" s="80"/>
      <c r="L6" s="78" t="s">
        <v>6</v>
      </c>
      <c r="M6" s="79"/>
      <c r="N6" s="80"/>
      <c r="O6" s="78" t="s">
        <v>7</v>
      </c>
      <c r="P6" s="79"/>
      <c r="Q6" s="80"/>
      <c r="R6" s="78" t="s">
        <v>8</v>
      </c>
      <c r="S6" s="79"/>
      <c r="T6" s="80"/>
      <c r="U6" s="78" t="s">
        <v>9</v>
      </c>
      <c r="V6" s="79"/>
      <c r="W6" s="80"/>
      <c r="X6" s="78" t="s">
        <v>10</v>
      </c>
      <c r="Y6" s="79"/>
      <c r="Z6" s="80"/>
      <c r="AA6" s="78" t="s">
        <v>11</v>
      </c>
      <c r="AB6" s="79"/>
      <c r="AC6" s="80"/>
      <c r="AD6" s="78" t="s">
        <v>12</v>
      </c>
      <c r="AE6" s="79"/>
      <c r="AF6" s="80"/>
      <c r="AG6" s="78" t="s">
        <v>13</v>
      </c>
      <c r="AH6" s="79"/>
      <c r="AI6" s="80"/>
      <c r="AJ6" s="78" t="s">
        <v>14</v>
      </c>
      <c r="AK6" s="79"/>
      <c r="AL6" s="80"/>
      <c r="AM6" s="81" t="s">
        <v>15</v>
      </c>
      <c r="AN6" s="82"/>
    </row>
    <row r="7" spans="1:40" ht="14.25" thickBot="1" x14ac:dyDescent="0.2">
      <c r="A7" s="84"/>
      <c r="B7" s="86"/>
      <c r="C7" s="38" t="s">
        <v>22</v>
      </c>
      <c r="D7" s="50" t="s">
        <v>23</v>
      </c>
      <c r="E7" s="44" t="s">
        <v>24</v>
      </c>
      <c r="F7" s="38" t="s">
        <v>22</v>
      </c>
      <c r="G7" s="50" t="s">
        <v>23</v>
      </c>
      <c r="H7" s="44" t="s">
        <v>24</v>
      </c>
      <c r="I7" s="57" t="s">
        <v>22</v>
      </c>
      <c r="J7" s="58" t="s">
        <v>23</v>
      </c>
      <c r="K7" s="59" t="s">
        <v>24</v>
      </c>
      <c r="L7" s="57" t="s">
        <v>22</v>
      </c>
      <c r="M7" s="58" t="s">
        <v>23</v>
      </c>
      <c r="N7" s="59" t="s">
        <v>24</v>
      </c>
      <c r="O7" s="57" t="s">
        <v>22</v>
      </c>
      <c r="P7" s="58" t="s">
        <v>23</v>
      </c>
      <c r="Q7" s="59" t="s">
        <v>24</v>
      </c>
      <c r="R7" s="57" t="s">
        <v>22</v>
      </c>
      <c r="S7" s="58" t="s">
        <v>23</v>
      </c>
      <c r="T7" s="59" t="s">
        <v>24</v>
      </c>
      <c r="U7" s="57" t="s">
        <v>22</v>
      </c>
      <c r="V7" s="58" t="s">
        <v>23</v>
      </c>
      <c r="W7" s="59" t="s">
        <v>24</v>
      </c>
      <c r="X7" s="57" t="s">
        <v>22</v>
      </c>
      <c r="Y7" s="58" t="s">
        <v>23</v>
      </c>
      <c r="Z7" s="59" t="s">
        <v>24</v>
      </c>
      <c r="AA7" s="57" t="s">
        <v>22</v>
      </c>
      <c r="AB7" s="58" t="s">
        <v>23</v>
      </c>
      <c r="AC7" s="59" t="s">
        <v>24</v>
      </c>
      <c r="AD7" s="57" t="s">
        <v>22</v>
      </c>
      <c r="AE7" s="58" t="s">
        <v>23</v>
      </c>
      <c r="AF7" s="59" t="s">
        <v>24</v>
      </c>
      <c r="AG7" s="57" t="s">
        <v>22</v>
      </c>
      <c r="AH7" s="58" t="s">
        <v>23</v>
      </c>
      <c r="AI7" s="59" t="s">
        <v>24</v>
      </c>
      <c r="AJ7" s="57" t="s">
        <v>22</v>
      </c>
      <c r="AK7" s="58" t="s">
        <v>23</v>
      </c>
      <c r="AL7" s="59" t="s">
        <v>24</v>
      </c>
      <c r="AM7" s="71" t="s">
        <v>16</v>
      </c>
      <c r="AN7" s="72" t="s">
        <v>17</v>
      </c>
    </row>
    <row r="8" spans="1:40" ht="60.75" customHeight="1" thickBot="1" x14ac:dyDescent="0.2">
      <c r="A8" s="17"/>
      <c r="B8" s="18"/>
      <c r="C8" s="19"/>
      <c r="D8" s="56"/>
      <c r="E8" s="19"/>
      <c r="F8" s="20"/>
      <c r="G8" s="56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19"/>
      <c r="AN8" s="21"/>
    </row>
    <row r="9" spans="1:40" ht="23.25" customHeight="1" x14ac:dyDescent="0.15">
      <c r="A9" s="22" t="s">
        <v>25</v>
      </c>
      <c r="B9" s="23" t="s">
        <v>16</v>
      </c>
      <c r="C9" s="39"/>
      <c r="D9" s="51"/>
      <c r="E9" s="45"/>
      <c r="F9" s="60">
        <v>0.5</v>
      </c>
      <c r="G9" s="64">
        <v>0.5</v>
      </c>
      <c r="H9" s="61">
        <v>0.3</v>
      </c>
      <c r="I9" s="60">
        <v>0.3</v>
      </c>
      <c r="J9" s="64">
        <v>0.3</v>
      </c>
      <c r="K9" s="45">
        <v>0.2</v>
      </c>
      <c r="L9" s="39">
        <v>0.2</v>
      </c>
      <c r="M9" s="51">
        <v>0.2</v>
      </c>
      <c r="N9" s="45">
        <v>0.2</v>
      </c>
      <c r="O9" s="39">
        <v>0.2</v>
      </c>
      <c r="P9" s="51">
        <v>0.1</v>
      </c>
      <c r="Q9" s="45">
        <v>0.1</v>
      </c>
      <c r="R9" s="39">
        <v>0.1</v>
      </c>
      <c r="S9" s="51">
        <v>0.1</v>
      </c>
      <c r="T9" s="45">
        <v>0.1</v>
      </c>
      <c r="U9" s="39">
        <v>0.1</v>
      </c>
      <c r="V9" s="51">
        <v>0.1</v>
      </c>
      <c r="W9" s="45">
        <v>0.1</v>
      </c>
      <c r="X9" s="39">
        <v>0.1</v>
      </c>
      <c r="Y9" s="51">
        <v>0.1</v>
      </c>
      <c r="Z9" s="45">
        <v>0.1</v>
      </c>
      <c r="AA9" s="39">
        <v>0.1</v>
      </c>
      <c r="AB9" s="51">
        <v>0.1</v>
      </c>
      <c r="AC9" s="45">
        <v>0.1</v>
      </c>
      <c r="AD9" s="39"/>
      <c r="AE9" s="51"/>
      <c r="AF9" s="45"/>
      <c r="AG9" s="39"/>
      <c r="AH9" s="51"/>
      <c r="AI9" s="45"/>
      <c r="AJ9" s="39"/>
      <c r="AK9" s="51"/>
      <c r="AL9" s="45"/>
      <c r="AM9" s="70">
        <f t="shared" ref="AM9:AM19" si="0">SUM(C9:AL9) * VALUE(IF(EXACT(B9,"SE") = TRUE,"1","0"))/3</f>
        <v>1.4333333333333336</v>
      </c>
      <c r="AN9" s="30">
        <f t="shared" ref="AN9:AN19" si="1">SUM(C9:AL9) * VALUE(IF(EXACT(B9,"SE") = TRUE,"0","1"))/3</f>
        <v>0</v>
      </c>
    </row>
    <row r="10" spans="1:40" ht="23.25" customHeight="1" x14ac:dyDescent="0.15">
      <c r="A10" s="16" t="s">
        <v>26</v>
      </c>
      <c r="B10" s="12" t="s">
        <v>16</v>
      </c>
      <c r="C10" s="31"/>
      <c r="D10" s="52"/>
      <c r="E10" s="46"/>
      <c r="F10" s="40">
        <v>1</v>
      </c>
      <c r="G10" s="52">
        <v>1</v>
      </c>
      <c r="H10" s="62">
        <v>0.5</v>
      </c>
      <c r="I10" s="65">
        <v>0.5</v>
      </c>
      <c r="J10" s="67">
        <v>0.5</v>
      </c>
      <c r="K10" s="46">
        <v>1</v>
      </c>
      <c r="L10" s="40">
        <v>1</v>
      </c>
      <c r="M10" s="52">
        <v>1</v>
      </c>
      <c r="N10" s="46">
        <v>1</v>
      </c>
      <c r="O10" s="40">
        <v>1</v>
      </c>
      <c r="P10" s="52">
        <v>1</v>
      </c>
      <c r="Q10" s="46">
        <v>1</v>
      </c>
      <c r="R10" s="40">
        <v>1</v>
      </c>
      <c r="S10" s="52">
        <v>1</v>
      </c>
      <c r="T10" s="46">
        <v>1</v>
      </c>
      <c r="U10" s="40">
        <v>1</v>
      </c>
      <c r="V10" s="52">
        <v>1</v>
      </c>
      <c r="W10" s="46">
        <v>1</v>
      </c>
      <c r="X10" s="40">
        <v>1</v>
      </c>
      <c r="Y10" s="52">
        <v>1</v>
      </c>
      <c r="Z10" s="46">
        <v>1</v>
      </c>
      <c r="AA10" s="40">
        <v>1</v>
      </c>
      <c r="AB10" s="52">
        <v>1</v>
      </c>
      <c r="AC10" s="46">
        <v>1</v>
      </c>
      <c r="AD10" s="40">
        <v>0.5</v>
      </c>
      <c r="AE10" s="52">
        <v>0.5</v>
      </c>
      <c r="AF10" s="46">
        <v>0.5</v>
      </c>
      <c r="AG10" s="40"/>
      <c r="AH10" s="52"/>
      <c r="AI10" s="46"/>
      <c r="AJ10" s="40"/>
      <c r="AK10" s="52"/>
      <c r="AL10" s="46"/>
      <c r="AM10" s="32">
        <f t="shared" si="0"/>
        <v>8</v>
      </c>
      <c r="AN10" s="33">
        <f t="shared" si="1"/>
        <v>0</v>
      </c>
    </row>
    <row r="11" spans="1:40" ht="23.25" customHeight="1" x14ac:dyDescent="0.15">
      <c r="A11" s="16" t="s">
        <v>18</v>
      </c>
      <c r="B11" s="12" t="s">
        <v>16</v>
      </c>
      <c r="C11" s="40"/>
      <c r="D11" s="52"/>
      <c r="E11" s="46"/>
      <c r="F11" s="40"/>
      <c r="G11" s="52"/>
      <c r="H11" s="46">
        <v>1</v>
      </c>
      <c r="I11" s="40">
        <v>1</v>
      </c>
      <c r="J11" s="52">
        <v>1</v>
      </c>
      <c r="K11" s="46">
        <v>1</v>
      </c>
      <c r="L11" s="40">
        <v>1</v>
      </c>
      <c r="M11" s="52">
        <v>1</v>
      </c>
      <c r="N11" s="46">
        <v>1</v>
      </c>
      <c r="O11" s="40">
        <v>1</v>
      </c>
      <c r="P11" s="52">
        <v>1</v>
      </c>
      <c r="Q11" s="46">
        <v>1</v>
      </c>
      <c r="R11" s="40">
        <v>1</v>
      </c>
      <c r="S11" s="52">
        <v>1</v>
      </c>
      <c r="T11" s="46">
        <v>1</v>
      </c>
      <c r="U11" s="40">
        <v>1</v>
      </c>
      <c r="V11" s="52">
        <v>1</v>
      </c>
      <c r="W11" s="46">
        <v>1</v>
      </c>
      <c r="X11" s="40">
        <v>1</v>
      </c>
      <c r="Y11" s="52">
        <v>1</v>
      </c>
      <c r="Z11" s="46">
        <v>1</v>
      </c>
      <c r="AA11" s="40">
        <v>1</v>
      </c>
      <c r="AB11" s="52">
        <v>1</v>
      </c>
      <c r="AC11" s="46">
        <v>1</v>
      </c>
      <c r="AD11" s="40">
        <v>0.5</v>
      </c>
      <c r="AE11" s="52">
        <v>0.5</v>
      </c>
      <c r="AF11" s="46">
        <v>0.5</v>
      </c>
      <c r="AG11" s="40"/>
      <c r="AH11" s="52"/>
      <c r="AI11" s="46"/>
      <c r="AJ11" s="40"/>
      <c r="AK11" s="52"/>
      <c r="AL11" s="46"/>
      <c r="AM11" s="32">
        <f t="shared" si="0"/>
        <v>7.833333333333333</v>
      </c>
      <c r="AN11" s="33">
        <f t="shared" si="1"/>
        <v>0</v>
      </c>
    </row>
    <row r="12" spans="1:40" ht="23.25" customHeight="1" x14ac:dyDescent="0.15">
      <c r="A12" s="16" t="s">
        <v>19</v>
      </c>
      <c r="B12" s="12" t="s">
        <v>16</v>
      </c>
      <c r="C12" s="40"/>
      <c r="D12" s="52"/>
      <c r="E12" s="46"/>
      <c r="F12" s="40"/>
      <c r="G12" s="52"/>
      <c r="H12" s="46"/>
      <c r="I12" s="65">
        <v>0.5</v>
      </c>
      <c r="J12" s="67">
        <v>0.5</v>
      </c>
      <c r="K12" s="46">
        <v>1</v>
      </c>
      <c r="L12" s="40">
        <v>1</v>
      </c>
      <c r="M12" s="52">
        <v>1</v>
      </c>
      <c r="N12" s="46">
        <v>1</v>
      </c>
      <c r="O12" s="40">
        <v>1</v>
      </c>
      <c r="P12" s="52">
        <v>1</v>
      </c>
      <c r="Q12" s="46">
        <v>1</v>
      </c>
      <c r="R12" s="40">
        <v>1</v>
      </c>
      <c r="S12" s="52">
        <v>1</v>
      </c>
      <c r="T12" s="46">
        <v>1</v>
      </c>
      <c r="U12" s="40">
        <v>1</v>
      </c>
      <c r="V12" s="52">
        <v>1</v>
      </c>
      <c r="W12" s="46">
        <v>1</v>
      </c>
      <c r="X12" s="40">
        <v>1</v>
      </c>
      <c r="Y12" s="52">
        <v>1</v>
      </c>
      <c r="Z12" s="46">
        <v>1</v>
      </c>
      <c r="AA12" s="40">
        <v>1</v>
      </c>
      <c r="AB12" s="52">
        <v>1</v>
      </c>
      <c r="AC12" s="46">
        <v>1</v>
      </c>
      <c r="AD12" s="40"/>
      <c r="AE12" s="52"/>
      <c r="AF12" s="46"/>
      <c r="AG12" s="40"/>
      <c r="AH12" s="52"/>
      <c r="AI12" s="46"/>
      <c r="AJ12" s="40"/>
      <c r="AK12" s="52"/>
      <c r="AL12" s="46"/>
      <c r="AM12" s="32">
        <f t="shared" si="0"/>
        <v>6.666666666666667</v>
      </c>
      <c r="AN12" s="33">
        <f t="shared" si="1"/>
        <v>0</v>
      </c>
    </row>
    <row r="13" spans="1:40" ht="23.25" customHeight="1" x14ac:dyDescent="0.15">
      <c r="A13" s="16" t="s">
        <v>27</v>
      </c>
      <c r="B13" s="12" t="s">
        <v>17</v>
      </c>
      <c r="C13" s="40"/>
      <c r="D13" s="52"/>
      <c r="E13" s="46"/>
      <c r="F13" s="40"/>
      <c r="G13" s="52"/>
      <c r="H13" s="46"/>
      <c r="I13" s="40"/>
      <c r="J13" s="52"/>
      <c r="K13" s="46"/>
      <c r="L13" s="40"/>
      <c r="M13" s="52"/>
      <c r="N13" s="46"/>
      <c r="O13" s="40"/>
      <c r="P13" s="52">
        <v>1</v>
      </c>
      <c r="Q13" s="46">
        <v>1</v>
      </c>
      <c r="R13" s="40">
        <v>1</v>
      </c>
      <c r="S13" s="52">
        <v>1</v>
      </c>
      <c r="T13" s="46">
        <v>1</v>
      </c>
      <c r="U13" s="40">
        <v>1</v>
      </c>
      <c r="V13" s="52">
        <v>1</v>
      </c>
      <c r="W13" s="46">
        <v>1</v>
      </c>
      <c r="X13" s="40">
        <v>1</v>
      </c>
      <c r="Y13" s="52">
        <v>1</v>
      </c>
      <c r="Z13" s="46">
        <v>1</v>
      </c>
      <c r="AA13" s="40">
        <v>1</v>
      </c>
      <c r="AB13" s="52">
        <v>1</v>
      </c>
      <c r="AC13" s="46">
        <v>1</v>
      </c>
      <c r="AD13" s="40"/>
      <c r="AE13" s="52"/>
      <c r="AF13" s="46"/>
      <c r="AG13" s="40"/>
      <c r="AH13" s="52"/>
      <c r="AI13" s="46"/>
      <c r="AJ13" s="40"/>
      <c r="AK13" s="52"/>
      <c r="AL13" s="46"/>
      <c r="AM13" s="32">
        <f t="shared" si="0"/>
        <v>0</v>
      </c>
      <c r="AN13" s="33">
        <f t="shared" si="1"/>
        <v>4.666666666666667</v>
      </c>
    </row>
    <row r="14" spans="1:40" ht="23.25" customHeight="1" x14ac:dyDescent="0.15">
      <c r="A14" s="16" t="s">
        <v>28</v>
      </c>
      <c r="B14" s="12" t="s">
        <v>16</v>
      </c>
      <c r="C14" s="40"/>
      <c r="D14" s="52"/>
      <c r="E14" s="46"/>
      <c r="F14" s="40"/>
      <c r="G14" s="52"/>
      <c r="H14" s="46"/>
      <c r="I14" s="40">
        <v>1</v>
      </c>
      <c r="J14" s="52">
        <v>1</v>
      </c>
      <c r="K14" s="46">
        <v>1</v>
      </c>
      <c r="L14" s="40">
        <v>1</v>
      </c>
      <c r="M14" s="52">
        <v>1</v>
      </c>
      <c r="N14" s="46">
        <v>1</v>
      </c>
      <c r="O14" s="40">
        <v>1</v>
      </c>
      <c r="P14" s="67">
        <v>0.5</v>
      </c>
      <c r="Q14" s="62">
        <v>0.5</v>
      </c>
      <c r="R14" s="65">
        <v>0.5</v>
      </c>
      <c r="S14" s="67">
        <v>0.5</v>
      </c>
      <c r="T14" s="62">
        <v>0.5</v>
      </c>
      <c r="U14" s="65">
        <v>0.5</v>
      </c>
      <c r="V14" s="67">
        <v>0.5</v>
      </c>
      <c r="W14" s="62">
        <v>0.5</v>
      </c>
      <c r="X14" s="65">
        <v>0.5</v>
      </c>
      <c r="Y14" s="67">
        <v>0.5</v>
      </c>
      <c r="Z14" s="62">
        <v>0.5</v>
      </c>
      <c r="AA14" s="65">
        <v>0.5</v>
      </c>
      <c r="AB14" s="67">
        <v>0.5</v>
      </c>
      <c r="AC14" s="62">
        <v>0.5</v>
      </c>
      <c r="AD14" s="40"/>
      <c r="AE14" s="52"/>
      <c r="AF14" s="46"/>
      <c r="AG14" s="40"/>
      <c r="AH14" s="52"/>
      <c r="AI14" s="46"/>
      <c r="AJ14" s="40"/>
      <c r="AK14" s="52"/>
      <c r="AL14" s="46"/>
      <c r="AM14" s="32">
        <f t="shared" si="0"/>
        <v>4.666666666666667</v>
      </c>
      <c r="AN14" s="33">
        <f t="shared" si="1"/>
        <v>0</v>
      </c>
    </row>
    <row r="15" spans="1:40" ht="23.25" customHeight="1" x14ac:dyDescent="0.15">
      <c r="A15" s="16" t="s">
        <v>29</v>
      </c>
      <c r="B15" s="12" t="s">
        <v>16</v>
      </c>
      <c r="C15" s="40"/>
      <c r="D15" s="52"/>
      <c r="E15" s="46"/>
      <c r="F15" s="40"/>
      <c r="G15" s="52"/>
      <c r="H15" s="46"/>
      <c r="I15" s="65">
        <v>0.5</v>
      </c>
      <c r="J15" s="67">
        <v>0.5</v>
      </c>
      <c r="K15" s="46">
        <v>1</v>
      </c>
      <c r="L15" s="40">
        <v>1</v>
      </c>
      <c r="M15" s="52">
        <v>1</v>
      </c>
      <c r="N15" s="46">
        <v>1</v>
      </c>
      <c r="O15" s="40">
        <v>1</v>
      </c>
      <c r="P15" s="52">
        <v>1</v>
      </c>
      <c r="Q15" s="46">
        <v>1</v>
      </c>
      <c r="R15" s="40">
        <v>1</v>
      </c>
      <c r="S15" s="52">
        <v>1</v>
      </c>
      <c r="T15" s="46">
        <v>1</v>
      </c>
      <c r="U15" s="40">
        <v>1</v>
      </c>
      <c r="V15" s="52">
        <v>1</v>
      </c>
      <c r="W15" s="46">
        <v>1</v>
      </c>
      <c r="X15" s="40"/>
      <c r="Y15" s="52"/>
      <c r="Z15" s="46"/>
      <c r="AA15" s="40"/>
      <c r="AB15" s="52"/>
      <c r="AC15" s="46"/>
      <c r="AD15" s="40"/>
      <c r="AE15" s="52"/>
      <c r="AF15" s="46"/>
      <c r="AG15" s="40"/>
      <c r="AH15" s="52"/>
      <c r="AI15" s="46"/>
      <c r="AJ15" s="40"/>
      <c r="AK15" s="52"/>
      <c r="AL15" s="46"/>
      <c r="AM15" s="32">
        <f t="shared" si="0"/>
        <v>4.666666666666667</v>
      </c>
      <c r="AN15" s="33">
        <f t="shared" si="1"/>
        <v>0</v>
      </c>
    </row>
    <row r="16" spans="1:40" ht="23.25" customHeight="1" x14ac:dyDescent="0.15">
      <c r="A16" s="16" t="s">
        <v>30</v>
      </c>
      <c r="B16" s="12" t="s">
        <v>17</v>
      </c>
      <c r="C16" s="40"/>
      <c r="D16" s="52"/>
      <c r="E16" s="46"/>
      <c r="F16" s="40"/>
      <c r="G16" s="52"/>
      <c r="H16" s="46"/>
      <c r="I16" s="40"/>
      <c r="J16" s="52"/>
      <c r="K16" s="46"/>
      <c r="L16" s="40"/>
      <c r="M16" s="52"/>
      <c r="N16" s="46"/>
      <c r="O16" s="40"/>
      <c r="P16" s="52">
        <v>1</v>
      </c>
      <c r="Q16" s="46">
        <v>1</v>
      </c>
      <c r="R16" s="40">
        <v>1</v>
      </c>
      <c r="S16" s="52">
        <v>1</v>
      </c>
      <c r="T16" s="46">
        <v>1</v>
      </c>
      <c r="U16" s="40">
        <v>1</v>
      </c>
      <c r="V16" s="52">
        <v>1</v>
      </c>
      <c r="W16" s="46">
        <v>1</v>
      </c>
      <c r="X16" s="40">
        <v>1</v>
      </c>
      <c r="Y16" s="52">
        <v>1</v>
      </c>
      <c r="Z16" s="46">
        <v>1</v>
      </c>
      <c r="AA16" s="40">
        <v>1</v>
      </c>
      <c r="AB16" s="52">
        <v>1</v>
      </c>
      <c r="AC16" s="46">
        <v>1</v>
      </c>
      <c r="AD16" s="40"/>
      <c r="AE16" s="52"/>
      <c r="AF16" s="46"/>
      <c r="AG16" s="40"/>
      <c r="AH16" s="52"/>
      <c r="AI16" s="46"/>
      <c r="AJ16" s="40"/>
      <c r="AK16" s="52"/>
      <c r="AL16" s="46"/>
      <c r="AM16" s="32">
        <f t="shared" si="0"/>
        <v>0</v>
      </c>
      <c r="AN16" s="33">
        <f t="shared" si="1"/>
        <v>4.666666666666667</v>
      </c>
    </row>
    <row r="17" spans="1:40" ht="23.25" customHeight="1" x14ac:dyDescent="0.15">
      <c r="A17" s="16" t="s">
        <v>31</v>
      </c>
      <c r="B17" s="12" t="s">
        <v>17</v>
      </c>
      <c r="C17" s="40"/>
      <c r="D17" s="52"/>
      <c r="E17" s="46"/>
      <c r="F17" s="40"/>
      <c r="G17" s="52"/>
      <c r="H17" s="46"/>
      <c r="I17" s="40"/>
      <c r="J17" s="52"/>
      <c r="K17" s="46"/>
      <c r="L17" s="40"/>
      <c r="M17" s="52"/>
      <c r="N17" s="46"/>
      <c r="O17" s="40"/>
      <c r="P17" s="52">
        <v>1</v>
      </c>
      <c r="Q17" s="46">
        <v>1</v>
      </c>
      <c r="R17" s="40">
        <v>1</v>
      </c>
      <c r="S17" s="52">
        <v>1</v>
      </c>
      <c r="T17" s="46">
        <v>1</v>
      </c>
      <c r="U17" s="40">
        <v>1</v>
      </c>
      <c r="V17" s="52">
        <v>1</v>
      </c>
      <c r="W17" s="46">
        <v>1</v>
      </c>
      <c r="X17" s="40">
        <v>1</v>
      </c>
      <c r="Y17" s="52">
        <v>1</v>
      </c>
      <c r="Z17" s="46">
        <v>1</v>
      </c>
      <c r="AA17" s="40"/>
      <c r="AB17" s="52"/>
      <c r="AC17" s="46"/>
      <c r="AD17" s="40"/>
      <c r="AE17" s="52"/>
      <c r="AF17" s="46"/>
      <c r="AG17" s="40"/>
      <c r="AH17" s="52"/>
      <c r="AI17" s="46"/>
      <c r="AJ17" s="40"/>
      <c r="AK17" s="52"/>
      <c r="AL17" s="46"/>
      <c r="AM17" s="32">
        <f t="shared" si="0"/>
        <v>0</v>
      </c>
      <c r="AN17" s="33">
        <f>SUM(C17:AL17) * VALUE(IF(EXACT(B17,"SE") = TRUE,"0","1"))/3</f>
        <v>3.6666666666666665</v>
      </c>
    </row>
    <row r="18" spans="1:40" ht="23.25" customHeight="1" x14ac:dyDescent="0.15">
      <c r="A18" s="16" t="s">
        <v>32</v>
      </c>
      <c r="B18" s="12" t="s">
        <v>17</v>
      </c>
      <c r="C18" s="41"/>
      <c r="D18" s="53"/>
      <c r="E18" s="47"/>
      <c r="F18" s="41"/>
      <c r="G18" s="53"/>
      <c r="H18" s="47"/>
      <c r="I18" s="41"/>
      <c r="J18" s="53"/>
      <c r="K18" s="47"/>
      <c r="L18" s="41"/>
      <c r="M18" s="53"/>
      <c r="N18" s="47"/>
      <c r="O18" s="41"/>
      <c r="P18" s="67">
        <v>0.5</v>
      </c>
      <c r="Q18" s="62">
        <v>0.5</v>
      </c>
      <c r="R18" s="65">
        <v>0.5</v>
      </c>
      <c r="S18" s="67">
        <v>0.5</v>
      </c>
      <c r="T18" s="62">
        <v>0.5</v>
      </c>
      <c r="U18" s="65">
        <v>0.5</v>
      </c>
      <c r="V18" s="67">
        <v>0.5</v>
      </c>
      <c r="W18" s="62">
        <v>0.5</v>
      </c>
      <c r="X18" s="65">
        <v>0.5</v>
      </c>
      <c r="Y18" s="67">
        <v>0.5</v>
      </c>
      <c r="Z18" s="62">
        <v>0.5</v>
      </c>
      <c r="AA18" s="41"/>
      <c r="AB18" s="53"/>
      <c r="AC18" s="47"/>
      <c r="AD18" s="41"/>
      <c r="AE18" s="53"/>
      <c r="AF18" s="47"/>
      <c r="AG18" s="41"/>
      <c r="AH18" s="53"/>
      <c r="AI18" s="47"/>
      <c r="AJ18" s="41"/>
      <c r="AK18" s="53"/>
      <c r="AL18" s="47"/>
      <c r="AM18" s="32">
        <f t="shared" si="0"/>
        <v>0</v>
      </c>
      <c r="AN18" s="33">
        <f>SUM(C18:AL18) * VALUE(IF(EXACT(B18,"SE") = TRUE,"0","1"))/3</f>
        <v>1.8333333333333333</v>
      </c>
    </row>
    <row r="19" spans="1:40" ht="23.25" customHeight="1" thickBot="1" x14ac:dyDescent="0.2">
      <c r="A19" s="24" t="s">
        <v>33</v>
      </c>
      <c r="B19" s="25" t="s">
        <v>17</v>
      </c>
      <c r="C19" s="42"/>
      <c r="D19" s="54"/>
      <c r="E19" s="48"/>
      <c r="F19" s="42"/>
      <c r="G19" s="54"/>
      <c r="H19" s="63">
        <v>1</v>
      </c>
      <c r="I19" s="66">
        <v>1</v>
      </c>
      <c r="J19" s="68">
        <v>1</v>
      </c>
      <c r="K19" s="63">
        <v>1</v>
      </c>
      <c r="L19" s="66">
        <v>1</v>
      </c>
      <c r="M19" s="68">
        <v>1</v>
      </c>
      <c r="N19" s="63">
        <v>1</v>
      </c>
      <c r="O19" s="66">
        <v>1</v>
      </c>
      <c r="P19" s="68"/>
      <c r="Q19" s="63"/>
      <c r="R19" s="66"/>
      <c r="S19" s="68"/>
      <c r="T19" s="63"/>
      <c r="U19" s="66"/>
      <c r="V19" s="68"/>
      <c r="W19" s="63"/>
      <c r="X19" s="66"/>
      <c r="Y19" s="68"/>
      <c r="Z19" s="63"/>
      <c r="AA19" s="42"/>
      <c r="AB19" s="54"/>
      <c r="AC19" s="48"/>
      <c r="AD19" s="42"/>
      <c r="AE19" s="54"/>
      <c r="AF19" s="48"/>
      <c r="AG19" s="42"/>
      <c r="AH19" s="54"/>
      <c r="AI19" s="48"/>
      <c r="AJ19" s="42"/>
      <c r="AK19" s="54"/>
      <c r="AL19" s="48"/>
      <c r="AM19" s="34">
        <f t="shared" si="0"/>
        <v>0</v>
      </c>
      <c r="AN19" s="35">
        <f t="shared" si="1"/>
        <v>2.6666666666666665</v>
      </c>
    </row>
    <row r="20" spans="1:40" ht="23.25" customHeight="1" thickBot="1" x14ac:dyDescent="0.2">
      <c r="A20" s="26" t="s">
        <v>20</v>
      </c>
      <c r="B20" s="27"/>
      <c r="C20" s="43">
        <f t="shared" ref="C20:AN20" si="2">SUM(C9:C19)</f>
        <v>0</v>
      </c>
      <c r="D20" s="55">
        <f t="shared" si="2"/>
        <v>0</v>
      </c>
      <c r="E20" s="49">
        <f t="shared" si="2"/>
        <v>0</v>
      </c>
      <c r="F20" s="43">
        <f t="shared" si="2"/>
        <v>1.5</v>
      </c>
      <c r="G20" s="55">
        <f t="shared" si="2"/>
        <v>1.5</v>
      </c>
      <c r="H20" s="49">
        <f t="shared" si="2"/>
        <v>2.8</v>
      </c>
      <c r="I20" s="43">
        <f t="shared" si="2"/>
        <v>4.8</v>
      </c>
      <c r="J20" s="55">
        <f t="shared" si="2"/>
        <v>4.8</v>
      </c>
      <c r="K20" s="49">
        <f t="shared" si="2"/>
        <v>6.2</v>
      </c>
      <c r="L20" s="43">
        <f t="shared" si="2"/>
        <v>6.2</v>
      </c>
      <c r="M20" s="55">
        <f t="shared" si="2"/>
        <v>6.2</v>
      </c>
      <c r="N20" s="49">
        <f t="shared" si="2"/>
        <v>6.2</v>
      </c>
      <c r="O20" s="43">
        <f t="shared" si="2"/>
        <v>6.2</v>
      </c>
      <c r="P20" s="55">
        <f t="shared" si="2"/>
        <v>8.1</v>
      </c>
      <c r="Q20" s="49">
        <f t="shared" si="2"/>
        <v>8.1</v>
      </c>
      <c r="R20" s="43">
        <f t="shared" si="2"/>
        <v>8.1</v>
      </c>
      <c r="S20" s="55">
        <f t="shared" si="2"/>
        <v>8.1</v>
      </c>
      <c r="T20" s="49">
        <f t="shared" si="2"/>
        <v>8.1</v>
      </c>
      <c r="U20" s="43">
        <f t="shared" si="2"/>
        <v>8.1</v>
      </c>
      <c r="V20" s="55">
        <f t="shared" si="2"/>
        <v>8.1</v>
      </c>
      <c r="W20" s="49">
        <f t="shared" si="2"/>
        <v>8.1</v>
      </c>
      <c r="X20" s="43">
        <f t="shared" si="2"/>
        <v>7.1</v>
      </c>
      <c r="Y20" s="55">
        <f t="shared" si="2"/>
        <v>7.1</v>
      </c>
      <c r="Z20" s="49">
        <f t="shared" si="2"/>
        <v>7.1</v>
      </c>
      <c r="AA20" s="43">
        <f t="shared" si="2"/>
        <v>5.6</v>
      </c>
      <c r="AB20" s="55">
        <f t="shared" si="2"/>
        <v>5.6</v>
      </c>
      <c r="AC20" s="49">
        <f t="shared" si="2"/>
        <v>5.6</v>
      </c>
      <c r="AD20" s="43">
        <f t="shared" si="2"/>
        <v>1</v>
      </c>
      <c r="AE20" s="55">
        <f t="shared" si="2"/>
        <v>1</v>
      </c>
      <c r="AF20" s="49">
        <f t="shared" si="2"/>
        <v>1</v>
      </c>
      <c r="AG20" s="43">
        <f t="shared" si="2"/>
        <v>0</v>
      </c>
      <c r="AH20" s="55">
        <f t="shared" si="2"/>
        <v>0</v>
      </c>
      <c r="AI20" s="49">
        <f t="shared" si="2"/>
        <v>0</v>
      </c>
      <c r="AJ20" s="43">
        <f t="shared" si="2"/>
        <v>0</v>
      </c>
      <c r="AK20" s="55">
        <f t="shared" si="2"/>
        <v>0</v>
      </c>
      <c r="AL20" s="49">
        <f t="shared" si="2"/>
        <v>0</v>
      </c>
      <c r="AM20" s="36">
        <f t="shared" si="2"/>
        <v>33.266666666666666</v>
      </c>
      <c r="AN20" s="37">
        <f t="shared" si="2"/>
        <v>17.5</v>
      </c>
    </row>
    <row r="21" spans="1:40" ht="23.25" customHeight="1" thickTop="1" thickBot="1" x14ac:dyDescent="0.2">
      <c r="A21" s="28" t="s">
        <v>21</v>
      </c>
      <c r="B21" s="29"/>
      <c r="C21" s="73">
        <f>SUM(C20:E20)/3</f>
        <v>0</v>
      </c>
      <c r="D21" s="74"/>
      <c r="E21" s="75"/>
      <c r="F21" s="73">
        <f>SUM(F20:H20)/3</f>
        <v>1.9333333333333333</v>
      </c>
      <c r="G21" s="74"/>
      <c r="H21" s="75"/>
      <c r="I21" s="73">
        <f>SUM(I20:K20)/3</f>
        <v>5.2666666666666666</v>
      </c>
      <c r="J21" s="74"/>
      <c r="K21" s="75"/>
      <c r="L21" s="73">
        <f>SUM(L20:N20)/3</f>
        <v>6.2</v>
      </c>
      <c r="M21" s="74"/>
      <c r="N21" s="75"/>
      <c r="O21" s="73">
        <f>SUM(O20:Q20)/3</f>
        <v>7.4666666666666659</v>
      </c>
      <c r="P21" s="74"/>
      <c r="Q21" s="75"/>
      <c r="R21" s="73">
        <f>SUM(R20:T20)/3</f>
        <v>8.1</v>
      </c>
      <c r="S21" s="74"/>
      <c r="T21" s="75"/>
      <c r="U21" s="73">
        <f>SUM(U20:W20)/3</f>
        <v>8.1</v>
      </c>
      <c r="V21" s="74"/>
      <c r="W21" s="75"/>
      <c r="X21" s="73">
        <f>SUM(X20:Z20)/3</f>
        <v>7.0999999999999988</v>
      </c>
      <c r="Y21" s="74"/>
      <c r="Z21" s="75"/>
      <c r="AA21" s="73">
        <f>SUM(AA20:AC20)/3</f>
        <v>5.5999999999999988</v>
      </c>
      <c r="AB21" s="74"/>
      <c r="AC21" s="75"/>
      <c r="AD21" s="73">
        <f>SUM(AD20:AF20)/3</f>
        <v>1</v>
      </c>
      <c r="AE21" s="74"/>
      <c r="AF21" s="75"/>
      <c r="AG21" s="73">
        <f>SUM(AG20:AI20)/3</f>
        <v>0</v>
      </c>
      <c r="AH21" s="74"/>
      <c r="AI21" s="75"/>
      <c r="AJ21" s="73">
        <f>SUM(AJ20:AL20)/3</f>
        <v>0</v>
      </c>
      <c r="AK21" s="74"/>
      <c r="AL21" s="75"/>
      <c r="AM21" s="76">
        <f>SUM(C21:AL21)</f>
        <v>50.766666666666673</v>
      </c>
      <c r="AN21" s="77"/>
    </row>
    <row r="22" spans="1:40" ht="7.5" customHeight="1" x14ac:dyDescent="0.15">
      <c r="A22" s="13"/>
      <c r="B22" s="14"/>
      <c r="C22" s="11"/>
      <c r="D22" s="11"/>
      <c r="E22" s="11"/>
      <c r="F22" s="11"/>
    </row>
    <row r="23" spans="1:40" x14ac:dyDescent="0.15">
      <c r="B23" s="15"/>
      <c r="C23" s="69" t="s">
        <v>34</v>
      </c>
      <c r="D23" s="69"/>
      <c r="E23" s="69"/>
      <c r="F23" s="69"/>
      <c r="G23" s="69"/>
    </row>
    <row r="24" spans="1:40" x14ac:dyDescent="0.15">
      <c r="C24" s="69" t="s">
        <v>35</v>
      </c>
      <c r="D24" s="69"/>
      <c r="E24" s="69"/>
      <c r="F24" s="69"/>
      <c r="G24" s="69"/>
    </row>
    <row r="25" spans="1:40" x14ac:dyDescent="0.15">
      <c r="C25" s="69" t="s">
        <v>36</v>
      </c>
      <c r="D25" s="69"/>
      <c r="E25" s="69"/>
      <c r="F25" s="69"/>
      <c r="G25" s="69"/>
    </row>
  </sheetData>
  <mergeCells count="28">
    <mergeCell ref="L6:N6"/>
    <mergeCell ref="A6:A7"/>
    <mergeCell ref="B6:B7"/>
    <mergeCell ref="C6:E6"/>
    <mergeCell ref="F6:H6"/>
    <mergeCell ref="I6:K6"/>
    <mergeCell ref="AG6:AI6"/>
    <mergeCell ref="AJ6:AL6"/>
    <mergeCell ref="AM6:AN6"/>
    <mergeCell ref="C21:E21"/>
    <mergeCell ref="F21:H21"/>
    <mergeCell ref="I21:K21"/>
    <mergeCell ref="L21:N21"/>
    <mergeCell ref="O21:Q21"/>
    <mergeCell ref="R21:T21"/>
    <mergeCell ref="U21:W21"/>
    <mergeCell ref="O6:Q6"/>
    <mergeCell ref="R6:T6"/>
    <mergeCell ref="U6:W6"/>
    <mergeCell ref="X6:Z6"/>
    <mergeCell ref="AA6:AC6"/>
    <mergeCell ref="AD6:AF6"/>
    <mergeCell ref="AJ21:AL21"/>
    <mergeCell ref="AM21:AN21"/>
    <mergeCell ref="X21:Z21"/>
    <mergeCell ref="AA21:AC21"/>
    <mergeCell ref="AD21:AF21"/>
    <mergeCell ref="AG21:AI21"/>
  </mergeCells>
  <phoneticPr fontId="2"/>
  <pageMargins left="0.76" right="0.31496062992125984" top="0.49" bottom="0.2" header="0.51181102362204722" footer="0.2"/>
  <pageSetup paperSize="9" orientation="landscape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リソースヒストグラム (中期)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（プロジェクト管理）リソースヒストグラム（中期）.xls</dc:title>
  <dc:creator>ocean</dc:creator>
  <dc:description>（プロジェクト管理）リソースヒストグラム（中期）の書式、テンプレートです。</dc:description>
  <cp:lastModifiedBy>n</cp:lastModifiedBy>
  <cp:lastPrinted>2009-04-01T15:54:12Z</cp:lastPrinted>
  <dcterms:created xsi:type="dcterms:W3CDTF">2009-03-25T16:33:18Z</dcterms:created>
  <dcterms:modified xsi:type="dcterms:W3CDTF">2021-07-28T06:44:54Z</dcterms:modified>
</cp:coreProperties>
</file>